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Print_Area" localSheetId="0">Sheet1!$A$1:$H$22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<sst xmlns="http://schemas.openxmlformats.org/spreadsheetml/2006/main" count="60" uniqueCount="41">
  <si>
    <t>广东南方新媒体股份有限公司2025年云平台虚拟化系统采购项目</t>
  </si>
  <si>
    <t>序号</t>
  </si>
  <si>
    <t>设备名称</t>
  </si>
  <si>
    <t>产品规格</t>
  </si>
  <si>
    <t>单位</t>
  </si>
  <si>
    <t>数量</t>
  </si>
  <si>
    <t>单价(元)</t>
  </si>
  <si>
    <t>小计（元）</t>
  </si>
  <si>
    <t>备注</t>
  </si>
  <si>
    <t>计算管理节点服务器</t>
  </si>
  <si>
    <t>CPU：2*国产处理器（48核,2.6Ghz)；
内存：768GB；
硬盘：2*960GB SSD，8*4TB SATA，1*3.2TB NVMe；
阵列卡：支持RAID 0、1、10；
接口：10G端口≥2个（含满配光模块）；
电源：冗余电源；</t>
  </si>
  <si>
    <t>台</t>
  </si>
  <si>
    <t>计算管理节点3年原厂维保</t>
  </si>
  <si>
    <t>7x24x4H</t>
  </si>
  <si>
    <t>项</t>
  </si>
  <si>
    <t>网络管理节点服务器</t>
  </si>
  <si>
    <t>CPU：2*国产处理器（32核,2.6Ghz)；
内存：512GB；
硬盘：2*480GB SSD；
阵列卡：支持RAID 0、1、10；
接口：10G端口≥6个（含满配光模块）；
电源：冗余电源；</t>
  </si>
  <si>
    <t>网络管理节点3年原厂维保</t>
  </si>
  <si>
    <t>集中式存储</t>
  </si>
  <si>
    <t>双控制器，缓存≥256GB，1G电口≥8个，10G端口≥8个(含满配光模块)，3.84TB SSD SAS硬盘≥8个，8TB 7.2K RPM NL SAS硬盘≥24个，包含快照，克隆，QoS等功能永久使用授权;</t>
  </si>
  <si>
    <t>套</t>
  </si>
  <si>
    <t>集中式存储3年原厂维保</t>
  </si>
  <si>
    <t>业务区计算接入交换机</t>
  </si>
  <si>
    <t>交换容量≥4.8Tbps，包转换率≥2000Mpps，10G端口≥48个,100G端口（兼容40G）≥6个,冗余交流电源,配置20*10G多模模块，4*40G多模模块</t>
  </si>
  <si>
    <t>业务区计算接入交换机3年原厂维保</t>
  </si>
  <si>
    <t>业务区存储接入交换机</t>
  </si>
  <si>
    <t>交换容量≥4.8Tbps，包转换率≥2000Mpps，10G端口≥48个,100G端口（兼容40G）≥6个,冗余交流电源,配置20*10G多模模块，4*40G多模模块；</t>
  </si>
  <si>
    <t>业务区存储接入交换机3年原厂维保</t>
  </si>
  <si>
    <t>管理区管理接入交换机</t>
  </si>
  <si>
    <t>交换容量≥4.8Tbps，包转换率≥2000Mpps，10G端口≥48个,100G端口（兼容40G）≥6个,冗余交流电源,配置8*10G多模模块，4*40G多模模块</t>
  </si>
  <si>
    <t>管理区管理接入交换机3年原厂维保</t>
  </si>
  <si>
    <t>汇聚交换机</t>
  </si>
  <si>
    <t>交换容量≥12.8Tbps，包转换率≥4482Mpps；100G端口（兼容40G）≥64个,冗余交流电源,配置8*40G多模模块；</t>
  </si>
  <si>
    <t>汇聚交换机3年原厂维保</t>
  </si>
  <si>
    <t>云套件授权</t>
  </si>
  <si>
    <t>IaaS云平台，提供基础云服务功能，不少于20CPU；</t>
  </si>
  <si>
    <t>云套件授权3年原厂维保</t>
  </si>
  <si>
    <t>7x24</t>
  </si>
  <si>
    <t>总价（万元）</t>
  </si>
  <si>
    <t>报价说明（2025年11月至今）：</t>
  </si>
  <si>
    <r>
      <t xml:space="preserve">填写说明：
产品配置要求请查看附件1：《用户需求书》；
</t>
    </r>
    <r>
      <rPr>
        <b/>
        <sz val="16"/>
        <color rgb="FFFF0000"/>
        <rFont val="宋体"/>
        <charset val="134"/>
      </rPr>
      <t>参与调研的供应商仅需填写标黄部分，且价格保留两位小数；
其中报价说明需阐述近半年（自 2025 年 11 月起至今）表格中所涉及设备在市场上的价格变动情况及导致价格波动的具体原因；</t>
    </r>
    <r>
      <rPr>
        <b/>
        <sz val="16"/>
        <color theme="1"/>
        <rFont val="宋体"/>
        <charset val="134"/>
      </rPr>
      <t xml:space="preserve">
小计=数量*单价；
总价=小计的汇总金额；
如有其他说明，请填写至“备注”内；
</t>
    </r>
    <r>
      <rPr>
        <b/>
        <sz val="16"/>
        <color rgb="FFFF0000"/>
        <rFont val="宋体"/>
        <charset val="134"/>
      </rPr>
      <t>此表需打印扫描加盖公章并将填写后的Excel表格一同发送至调研邮箱。</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</si>
</sst>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0.00\)"/>
  </numFmts>
  <fonts count="27">
    <font>
      <sz val="11"/>
      <color theme="1"/>
      <name val="等线"/>
      <charset val="134"/>
      <scheme val="minor"/>
    </font>
    <font>
      <b/>
      <sz val="24"/>
      <color theme="1"/>
      <name val="宋体"/>
      <charset val="134"/>
    </font>
    <font>
      <b/>
      <sz val="16"/>
      <color theme="1"/>
      <name val="宋体"/>
      <charset val="134"/>
    </font>
    <font>
      <b/>
      <sz val="14"/>
      <color rgb="FF000000"/>
      <name val="宋体"/>
      <charset val="134"/>
    </font>
    <font>
      <b/>
      <sz val="14"/>
      <color theme="1"/>
      <name val="宋体"/>
      <charset val="134"/>
    </font>
    <font>
      <b/>
      <sz val="16"/>
      <color rgb="FF000000"/>
      <name val="宋体"/>
      <charset val="134"/>
    </font>
    <font>
      <sz val="14"/>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6"/>
      <color rgb="FFFF0000"/>
      <name val="宋体"/>
      <charset val="134"/>
    </font>
  </fonts>
  <fills count="3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7"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5" borderId="9" applyNumberFormat="0" applyAlignment="0" applyProtection="0">
      <alignment vertical="center"/>
    </xf>
    <xf numFmtId="0" fontId="16" fillId="6" borderId="10" applyNumberFormat="0" applyAlignment="0" applyProtection="0">
      <alignment vertical="center"/>
    </xf>
    <xf numFmtId="0" fontId="17" fillId="6" borderId="9" applyNumberFormat="0" applyAlignment="0" applyProtection="0">
      <alignment vertical="center"/>
    </xf>
    <xf numFmtId="0" fontId="18" fillId="7" borderId="11" applyNumberFormat="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26">
    <xf numFmtId="0" fontId="0" fillId="0" borderId="0" xfId="0"/>
    <xf numFmtId="0" fontId="0" fillId="0" borderId="0" xfId="0" applyAlignment="1">
      <alignment wrapText="1"/>
    </xf>
    <xf numFmtId="0" fontId="1" fillId="0" borderId="0" xfId="0" applyFont="1" applyAlignment="1" applyProtection="1">
      <alignment horizontal="center" vertical="center" wrapText="1"/>
    </xf>
    <xf numFmtId="0" fontId="1" fillId="0" borderId="0" xfId="0" applyFont="1" applyAlignment="1" applyProtection="1">
      <alignment horizontal="center" vertical="center"/>
    </xf>
    <xf numFmtId="0" fontId="2" fillId="0" borderId="1" xfId="0" applyFont="1" applyBorder="1" applyAlignment="1" applyProtection="1">
      <alignment horizontal="center" vertical="center" wrapText="1"/>
    </xf>
    <xf numFmtId="0" fontId="2" fillId="0" borderId="1"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1" xfId="0" applyFont="1" applyBorder="1" applyAlignment="1" applyProtection="1">
      <alignment horizontal="center" vertical="center" wrapText="1"/>
    </xf>
    <xf numFmtId="0" fontId="4" fillId="0" borderId="1" xfId="0" applyFont="1" applyBorder="1" applyAlignment="1" applyProtection="1">
      <alignment horizontal="left" vertical="center" wrapText="1"/>
    </xf>
    <xf numFmtId="0" fontId="3" fillId="0" borderId="3" xfId="0" applyFont="1" applyBorder="1" applyAlignment="1" applyProtection="1">
      <alignment horizontal="center" vertical="center"/>
    </xf>
    <xf numFmtId="0" fontId="3" fillId="2" borderId="1" xfId="0" applyFont="1" applyFill="1" applyBorder="1" applyAlignment="1" applyProtection="1">
      <alignment horizontal="center" vertical="center" wrapText="1"/>
    </xf>
    <xf numFmtId="0" fontId="5" fillId="0" borderId="4" xfId="0" applyFont="1" applyBorder="1" applyAlignment="1" applyProtection="1">
      <alignment horizontal="center" vertical="center"/>
    </xf>
    <xf numFmtId="0" fontId="5" fillId="0" borderId="5" xfId="0" applyFont="1" applyBorder="1" applyAlignment="1" applyProtection="1">
      <alignment horizontal="center" vertical="center"/>
    </xf>
    <xf numFmtId="0" fontId="4" fillId="3" borderId="1" xfId="0" applyFont="1" applyFill="1" applyBorder="1" applyAlignment="1" applyProtection="1">
      <alignment horizontal="left" vertical="top" wrapText="1"/>
    </xf>
    <xf numFmtId="0" fontId="4" fillId="0" borderId="0" xfId="0" applyFont="1" applyAlignment="1" applyProtection="1">
      <alignment horizontal="center" vertical="center" wrapText="1"/>
    </xf>
    <xf numFmtId="0" fontId="6" fillId="0" borderId="0" xfId="0" applyFont="1" applyAlignment="1" applyProtection="1">
      <alignment horizontal="center" vertical="center" wrapText="1"/>
    </xf>
    <xf numFmtId="0" fontId="2" fillId="0" borderId="0" xfId="0" applyFont="1" applyAlignment="1" applyProtection="1">
      <alignment horizontal="left" vertical="center" wrapText="1"/>
    </xf>
    <xf numFmtId="176" fontId="4" fillId="3" borderId="1" xfId="0" applyNumberFormat="1" applyFont="1" applyFill="1" applyBorder="1" applyAlignment="1" applyProtection="1">
      <alignment horizontal="center" vertical="center" wrapText="1"/>
      <protection locked="0"/>
    </xf>
    <xf numFmtId="2" fontId="4" fillId="0" borderId="1" xfId="0" applyNumberFormat="1" applyFont="1" applyBorder="1" applyAlignment="1" applyProtection="1">
      <alignment horizontal="center" vertical="center" wrapText="1"/>
    </xf>
    <xf numFmtId="0" fontId="4" fillId="3" borderId="1" xfId="0" applyFont="1" applyFill="1" applyBorder="1" applyAlignment="1" applyProtection="1">
      <alignment horizontal="center" vertical="center"/>
      <protection locked="0"/>
    </xf>
    <xf numFmtId="0" fontId="4" fillId="3" borderId="2" xfId="0" applyFont="1" applyFill="1" applyBorder="1" applyAlignment="1" applyProtection="1">
      <alignment horizontal="center" vertical="center"/>
      <protection locked="0"/>
    </xf>
    <xf numFmtId="0" fontId="5" fillId="0" borderId="5" xfId="0" applyFont="1" applyFill="1" applyBorder="1" applyAlignment="1" applyProtection="1">
      <alignment horizontal="center" vertical="center"/>
    </xf>
    <xf numFmtId="2" fontId="2" fillId="0" borderId="1" xfId="0" applyNumberFormat="1" applyFont="1" applyBorder="1" applyAlignment="1" applyProtection="1">
      <alignment horizontal="center" vertical="center" wrapText="1"/>
    </xf>
    <xf numFmtId="0" fontId="4" fillId="3" borderId="1" xfId="0" applyFont="1" applyFill="1" applyBorder="1" applyAlignment="1" applyProtection="1">
      <alignment horizontal="center" vertical="center"/>
    </xf>
    <xf numFmtId="177" fontId="6" fillId="0" borderId="0" xfId="0" applyNumberFormat="1" applyFont="1" applyAlignment="1" applyProtection="1">
      <alignment horizontal="center" vertical="center" wrapText="1"/>
    </xf>
    <xf numFmtId="0" fontId="0" fillId="0" borderId="0" xfId="0" applyProtection="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2"/>
  <sheetViews>
    <sheetView tabSelected="1" view="pageBreakPreview" zoomScale="85" zoomScaleNormal="70" topLeftCell="A17" workbookViewId="0">
      <selection activeCell="M20" sqref="M20"/>
    </sheetView>
  </sheetViews>
  <sheetFormatPr defaultColWidth="9" defaultRowHeight="14.25" outlineLevelCol="7"/>
  <cols>
    <col min="1" max="1" width="9.40833333333333" style="1" customWidth="1"/>
    <col min="2" max="2" width="15.675" style="1" customWidth="1"/>
    <col min="3" max="3" width="56.0666666666667" customWidth="1"/>
    <col min="4" max="5" width="8.23333333333333" customWidth="1"/>
    <col min="6" max="7" width="13.8166666666667" style="1" customWidth="1"/>
    <col min="8" max="8" width="25.3333333333333" customWidth="1"/>
  </cols>
  <sheetData>
    <row r="1" ht="78.5" customHeight="1" spans="1:8">
      <c r="A1" s="2" t="s">
        <v>0</v>
      </c>
      <c r="B1" s="2"/>
      <c r="C1" s="3"/>
      <c r="D1" s="3"/>
      <c r="E1" s="3"/>
      <c r="F1" s="2"/>
      <c r="G1" s="2"/>
      <c r="H1" s="3"/>
    </row>
    <row r="2" ht="66.5" customHeight="1" spans="1:8">
      <c r="A2" s="4" t="s">
        <v>1</v>
      </c>
      <c r="B2" s="4" t="s">
        <v>2</v>
      </c>
      <c r="C2" s="5" t="s">
        <v>3</v>
      </c>
      <c r="D2" s="5" t="s">
        <v>4</v>
      </c>
      <c r="E2" s="5" t="s">
        <v>5</v>
      </c>
      <c r="F2" s="4" t="s">
        <v>6</v>
      </c>
      <c r="G2" s="4" t="s">
        <v>7</v>
      </c>
      <c r="H2" s="5" t="s">
        <v>8</v>
      </c>
    </row>
    <row r="3" ht="131.25" spans="1:8">
      <c r="A3" s="6">
        <v>1</v>
      </c>
      <c r="B3" s="7" t="s">
        <v>9</v>
      </c>
      <c r="C3" s="8" t="s">
        <v>10</v>
      </c>
      <c r="D3" s="7" t="s">
        <v>11</v>
      </c>
      <c r="E3" s="7">
        <v>3</v>
      </c>
      <c r="F3" s="17"/>
      <c r="G3" s="18">
        <f>E3*F3</f>
        <v>0</v>
      </c>
      <c r="H3" s="19"/>
    </row>
    <row r="4" ht="56.25" spans="1:8">
      <c r="A4" s="9"/>
      <c r="B4" s="7" t="s">
        <v>12</v>
      </c>
      <c r="C4" s="8" t="s">
        <v>13</v>
      </c>
      <c r="D4" s="7" t="s">
        <v>14</v>
      </c>
      <c r="E4" s="7">
        <v>3</v>
      </c>
      <c r="F4" s="17"/>
      <c r="G4" s="18">
        <f t="shared" ref="G4:G18" si="0">E4*F4</f>
        <v>0</v>
      </c>
      <c r="H4" s="19"/>
    </row>
    <row r="5" ht="112.5" spans="1:8">
      <c r="A5" s="6">
        <v>2</v>
      </c>
      <c r="B5" s="7" t="s">
        <v>15</v>
      </c>
      <c r="C5" s="8" t="s">
        <v>16</v>
      </c>
      <c r="D5" s="7" t="s">
        <v>11</v>
      </c>
      <c r="E5" s="7">
        <v>2</v>
      </c>
      <c r="F5" s="17"/>
      <c r="G5" s="18">
        <f t="shared" si="0"/>
        <v>0</v>
      </c>
      <c r="H5" s="19"/>
    </row>
    <row r="6" ht="56.25" spans="1:8">
      <c r="A6" s="9"/>
      <c r="B6" s="10" t="s">
        <v>17</v>
      </c>
      <c r="C6" s="8" t="s">
        <v>13</v>
      </c>
      <c r="D6" s="7" t="s">
        <v>14</v>
      </c>
      <c r="E6" s="7">
        <v>2</v>
      </c>
      <c r="F6" s="17"/>
      <c r="G6" s="18">
        <f t="shared" si="0"/>
        <v>0</v>
      </c>
      <c r="H6" s="19"/>
    </row>
    <row r="7" ht="75" spans="1:8">
      <c r="A7" s="6">
        <v>3</v>
      </c>
      <c r="B7" s="10" t="s">
        <v>18</v>
      </c>
      <c r="C7" s="8" t="s">
        <v>19</v>
      </c>
      <c r="D7" s="7" t="s">
        <v>20</v>
      </c>
      <c r="E7" s="7">
        <v>1</v>
      </c>
      <c r="F7" s="17"/>
      <c r="G7" s="18">
        <f t="shared" si="0"/>
        <v>0</v>
      </c>
      <c r="H7" s="19"/>
    </row>
    <row r="8" ht="37.5" spans="1:8">
      <c r="A8" s="9"/>
      <c r="B8" s="7" t="s">
        <v>21</v>
      </c>
      <c r="C8" s="8" t="s">
        <v>13</v>
      </c>
      <c r="D8" s="7" t="s">
        <v>14</v>
      </c>
      <c r="E8" s="7">
        <v>1</v>
      </c>
      <c r="F8" s="17"/>
      <c r="G8" s="18">
        <f t="shared" si="0"/>
        <v>0</v>
      </c>
      <c r="H8" s="19"/>
    </row>
    <row r="9" ht="56.25" spans="1:8">
      <c r="A9" s="6">
        <v>4</v>
      </c>
      <c r="B9" s="7" t="s">
        <v>22</v>
      </c>
      <c r="C9" s="8" t="s">
        <v>23</v>
      </c>
      <c r="D9" s="7" t="s">
        <v>11</v>
      </c>
      <c r="E9" s="7">
        <v>2</v>
      </c>
      <c r="F9" s="17"/>
      <c r="G9" s="18">
        <f t="shared" si="0"/>
        <v>0</v>
      </c>
      <c r="H9" s="19"/>
    </row>
    <row r="10" ht="56.25" spans="1:8">
      <c r="A10" s="9"/>
      <c r="B10" s="7" t="s">
        <v>24</v>
      </c>
      <c r="C10" s="8" t="s">
        <v>13</v>
      </c>
      <c r="D10" s="7" t="s">
        <v>14</v>
      </c>
      <c r="E10" s="7">
        <v>2</v>
      </c>
      <c r="F10" s="17"/>
      <c r="G10" s="18">
        <f t="shared" si="0"/>
        <v>0</v>
      </c>
      <c r="H10" s="20"/>
    </row>
    <row r="11" ht="56.25" spans="1:8">
      <c r="A11" s="6">
        <v>5</v>
      </c>
      <c r="B11" s="7" t="s">
        <v>25</v>
      </c>
      <c r="C11" s="8" t="s">
        <v>26</v>
      </c>
      <c r="D11" s="7" t="s">
        <v>11</v>
      </c>
      <c r="E11" s="7">
        <v>2</v>
      </c>
      <c r="F11" s="17"/>
      <c r="G11" s="18">
        <f t="shared" si="0"/>
        <v>0</v>
      </c>
      <c r="H11" s="20"/>
    </row>
    <row r="12" ht="56.25" spans="1:8">
      <c r="A12" s="9"/>
      <c r="B12" s="7" t="s">
        <v>27</v>
      </c>
      <c r="C12" s="8" t="s">
        <v>13</v>
      </c>
      <c r="D12" s="7" t="s">
        <v>14</v>
      </c>
      <c r="E12" s="7">
        <v>2</v>
      </c>
      <c r="F12" s="17"/>
      <c r="G12" s="18">
        <f t="shared" si="0"/>
        <v>0</v>
      </c>
      <c r="H12" s="20"/>
    </row>
    <row r="13" ht="56.25" spans="1:8">
      <c r="A13" s="6">
        <v>6</v>
      </c>
      <c r="B13" s="7" t="s">
        <v>28</v>
      </c>
      <c r="C13" s="8" t="s">
        <v>29</v>
      </c>
      <c r="D13" s="7" t="s">
        <v>11</v>
      </c>
      <c r="E13" s="7">
        <v>2</v>
      </c>
      <c r="F13" s="17"/>
      <c r="G13" s="18">
        <f t="shared" si="0"/>
        <v>0</v>
      </c>
      <c r="H13" s="20"/>
    </row>
    <row r="14" ht="56.25" spans="1:8">
      <c r="A14" s="9"/>
      <c r="B14" s="7" t="s">
        <v>30</v>
      </c>
      <c r="C14" s="8" t="s">
        <v>13</v>
      </c>
      <c r="D14" s="7" t="s">
        <v>14</v>
      </c>
      <c r="E14" s="7">
        <v>2</v>
      </c>
      <c r="F14" s="17"/>
      <c r="G14" s="18">
        <f t="shared" si="0"/>
        <v>0</v>
      </c>
      <c r="H14" s="20"/>
    </row>
    <row r="15" ht="56.25" spans="1:8">
      <c r="A15" s="6">
        <v>7</v>
      </c>
      <c r="B15" s="7" t="s">
        <v>31</v>
      </c>
      <c r="C15" s="8" t="s">
        <v>32</v>
      </c>
      <c r="D15" s="7" t="s">
        <v>11</v>
      </c>
      <c r="E15" s="7">
        <v>2</v>
      </c>
      <c r="F15" s="17"/>
      <c r="G15" s="18">
        <f t="shared" si="0"/>
        <v>0</v>
      </c>
      <c r="H15" s="20"/>
    </row>
    <row r="16" ht="40" customHeight="1" spans="1:8">
      <c r="A16" s="9"/>
      <c r="B16" s="7" t="s">
        <v>33</v>
      </c>
      <c r="C16" s="8" t="s">
        <v>13</v>
      </c>
      <c r="D16" s="7" t="s">
        <v>14</v>
      </c>
      <c r="E16" s="7">
        <v>2</v>
      </c>
      <c r="F16" s="17"/>
      <c r="G16" s="18">
        <f t="shared" si="0"/>
        <v>0</v>
      </c>
      <c r="H16" s="20"/>
    </row>
    <row r="17" ht="40" customHeight="1" spans="1:8">
      <c r="A17" s="6">
        <v>8</v>
      </c>
      <c r="B17" s="7" t="s">
        <v>34</v>
      </c>
      <c r="C17" s="8" t="s">
        <v>35</v>
      </c>
      <c r="D17" s="7" t="s">
        <v>20</v>
      </c>
      <c r="E17" s="7">
        <v>1</v>
      </c>
      <c r="F17" s="17"/>
      <c r="G17" s="18">
        <f t="shared" si="0"/>
        <v>0</v>
      </c>
      <c r="H17" s="20"/>
    </row>
    <row r="18" ht="40" customHeight="1" spans="1:8">
      <c r="A18" s="9"/>
      <c r="B18" s="7" t="s">
        <v>36</v>
      </c>
      <c r="C18" s="8" t="s">
        <v>37</v>
      </c>
      <c r="D18" s="7" t="s">
        <v>14</v>
      </c>
      <c r="E18" s="7">
        <v>1</v>
      </c>
      <c r="F18" s="17"/>
      <c r="G18" s="18">
        <f t="shared" si="0"/>
        <v>0</v>
      </c>
      <c r="H18" s="20"/>
    </row>
    <row r="19" ht="40" customHeight="1" spans="1:8">
      <c r="A19" s="11" t="s">
        <v>38</v>
      </c>
      <c r="B19" s="12"/>
      <c r="C19" s="12"/>
      <c r="D19" s="12"/>
      <c r="E19" s="12"/>
      <c r="F19" s="21"/>
      <c r="G19" s="22">
        <f>ROUND(SUM(G3:G18),2)</f>
        <v>0</v>
      </c>
      <c r="H19" s="23"/>
    </row>
    <row r="20" ht="242" customHeight="1" spans="1:8">
      <c r="A20" s="13" t="s">
        <v>39</v>
      </c>
      <c r="B20" s="13"/>
      <c r="C20" s="13"/>
      <c r="D20" s="13"/>
      <c r="E20" s="13"/>
      <c r="F20" s="13"/>
      <c r="G20" s="13"/>
      <c r="H20" s="13"/>
    </row>
    <row r="21" ht="18.5" customHeight="1" spans="1:8">
      <c r="A21" s="14"/>
      <c r="B21" s="14"/>
      <c r="C21" s="15"/>
      <c r="D21" s="15"/>
      <c r="E21" s="15"/>
      <c r="F21" s="24"/>
      <c r="G21" s="24"/>
      <c r="H21" s="25"/>
    </row>
    <row r="22" ht="193" customHeight="1" spans="1:8">
      <c r="A22" s="16" t="s">
        <v>40</v>
      </c>
      <c r="B22" s="16"/>
      <c r="C22" s="16"/>
      <c r="D22" s="16"/>
      <c r="E22" s="16"/>
      <c r="F22" s="16"/>
      <c r="G22" s="16"/>
      <c r="H22" s="16"/>
    </row>
  </sheetData>
  <sheetProtection selectLockedCells="1"/>
  <protectedRanges>
    <protectedRange password="C61D" sqref="F3:F18 H3:H18" name="区域1"/>
  </protectedRanges>
  <mergeCells count="12">
    <mergeCell ref="A1:H1"/>
    <mergeCell ref="A19:F19"/>
    <mergeCell ref="A20:H20"/>
    <mergeCell ref="A22:H22"/>
    <mergeCell ref="A3:A4"/>
    <mergeCell ref="A5:A6"/>
    <mergeCell ref="A7:A8"/>
    <mergeCell ref="A9:A10"/>
    <mergeCell ref="A11:A12"/>
    <mergeCell ref="A13:A14"/>
    <mergeCell ref="A15:A16"/>
    <mergeCell ref="A17:A18"/>
  </mergeCells>
  <printOptions horizontalCentered="1"/>
  <pageMargins left="0.708661417322835" right="0.708661417322835" top="1.14173228346457" bottom="0.748031496062992" header="0.511811023622047" footer="0.31496062992126"/>
  <pageSetup paperSize="9" scale="4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陈鑫</dc:creator>
  <cp:lastModifiedBy>gc</cp:lastModifiedBy>
  <dcterms:created xsi:type="dcterms:W3CDTF">2015-06-05T18:19:00Z</dcterms:created>
  <cp:lastPrinted>2024-05-11T07:09:00Z</cp:lastPrinted>
  <dcterms:modified xsi:type="dcterms:W3CDTF">2026-04-28T09:50:48Z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2052-12.1.0.22525</vt:lpwstr>
  </property>
  <property fmtid="{D5CDD505-2E9C-101B-9397-08002B2CF9AE}" pid="3" name="ICV">
    <vt:lpwstr>82760E5BBCC047BE86E088F9EC7A33BE</vt:lpwstr>
  </property>
</Properties>
</file>