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Area" localSheetId="0">Sheet1!$A$1:$H$15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<sst xmlns="http://schemas.openxmlformats.org/spreadsheetml/2006/main" count="41" uniqueCount="33">
  <si>
    <t>广东南方新媒体股份有限公司2025年云平台虚拟化系统扩容采购项目</t>
  </si>
  <si>
    <t>序号</t>
  </si>
  <si>
    <t>设备名称</t>
  </si>
  <si>
    <t>产品规格</t>
  </si>
  <si>
    <t>单位</t>
  </si>
  <si>
    <t>数量</t>
  </si>
  <si>
    <t>单价(元)</t>
  </si>
  <si>
    <t>小计（元）</t>
  </si>
  <si>
    <t>备注</t>
  </si>
  <si>
    <t>管理节点</t>
  </si>
  <si>
    <t>CPU：2*国产处理器（48核,2.6Ghz)；
内存：768GB；
硬盘：2*960GB SSD，8*4TB SATA，1*3.2TB NVMe；
阵列卡：支持RAID 0、1、10；
接口：10G端口≥2个（含满配光模块）；
电源：冗余电源；</t>
  </si>
  <si>
    <t>台</t>
  </si>
  <si>
    <t>网络节点</t>
  </si>
  <si>
    <t>CPU：2*国产处理器（32核,2.6Ghz)；
内存：512GB；
硬盘：2*480GB SSD；
阵列卡：支持RAID 0、1、10；
接口：10G端口≥6个（含满配光模块）；
电源：冗余电源；</t>
  </si>
  <si>
    <t>计算节点</t>
  </si>
  <si>
    <t>CPU：2*主流处理器（28核,2.0Ghz)；
内存：320GB；
硬盘：2*480GB SSD；
阵列卡：支持RAID 0、1、10；
接口：10G端口≥4个（含满配光模块）；
电源：冗余电源；</t>
  </si>
  <si>
    <t>集中式存储</t>
  </si>
  <si>
    <t>双控制器，缓存≥256GB，1G电口≥8个，10G端口≥8个(含满配光模块)，3.84TB SSD SAS硬盘≥8个，8TB 7.2K RPM NL SAS硬盘≥24个，包含快照，克隆，QoS等功能永久使用授权;</t>
  </si>
  <si>
    <t>套</t>
  </si>
  <si>
    <t>业务区计算接入交换机</t>
  </si>
  <si>
    <t>交换容量≥4.8Tbps，包转换率≥2000Mpps，10G端口≥48个,100G端口（兼容40G）≥6个,冗余交流电源,配置20*10G多模模块，4*40G多模模块；</t>
  </si>
  <si>
    <t>业务区存储接入交换机</t>
  </si>
  <si>
    <t>管理区管理接入交换机</t>
  </si>
  <si>
    <t>交换容量≥4.8Tbps，包转换率≥2000Mpps，10G端口≥48个,100G端口（兼容40G）≥6个,冗余交流电源,配置8*10G多模模块，4*40G多模模块；</t>
  </si>
  <si>
    <t>汇聚交换机</t>
  </si>
  <si>
    <t>交换容量≥12.8Tbps，包转换率≥4482Mpps；100G端口（兼容40G）≥64个,冗余交流电源,配置8*40G多模模块；</t>
  </si>
  <si>
    <t>云套件授权</t>
  </si>
  <si>
    <t>IaaS云平台，提供基础云服务功能，不少于20CPU；</t>
  </si>
  <si>
    <t>规划设计与实施</t>
  </si>
  <si>
    <t>规划设计与实施，提供软件的安装、调试、功能验证等服务。</t>
  </si>
  <si>
    <t>项</t>
  </si>
  <si>
    <t>总价（万元）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</si>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</sst>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view="pageBreakPreview" zoomScale="85" zoomScaleNormal="70" workbookViewId="0">
      <selection activeCell="J3" sqref="J3"/>
    </sheetView>
  </sheetViews>
  <sheetFormatPr defaultColWidth="9" defaultRowHeight="14.25" outlineLevelCol="7"/>
  <cols>
    <col min="1" max="1" width="9.40833333333333" style="1" customWidth="1"/>
    <col min="2" max="2" width="15.675" style="1" customWidth="1"/>
    <col min="3" max="3" width="56.0666666666667" customWidth="1"/>
    <col min="4" max="5" width="8.23333333333333" customWidth="1"/>
    <col min="6" max="7" width="13.8166666666667" style="1" customWidth="1"/>
    <col min="8" max="8" width="25.3333333333333" customWidth="1"/>
  </cols>
  <sheetData>
    <row r="1" ht="78.5" customHeight="1" spans="1:8">
      <c r="A1" s="2" t="s">
        <v>0</v>
      </c>
      <c r="B1" s="2"/>
      <c r="C1" s="3"/>
      <c r="D1" s="3"/>
      <c r="E1" s="3"/>
      <c r="F1" s="2"/>
      <c r="G1" s="2"/>
      <c r="H1" s="3"/>
    </row>
    <row r="2" ht="66.5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</row>
    <row r="3" ht="131.25" spans="1:8">
      <c r="A3" s="6">
        <v>1</v>
      </c>
      <c r="B3" s="7" t="s">
        <v>9</v>
      </c>
      <c r="C3" s="8" t="s">
        <v>10</v>
      </c>
      <c r="D3" s="7" t="s">
        <v>11</v>
      </c>
      <c r="E3" s="7">
        <v>3</v>
      </c>
      <c r="F3" s="16"/>
      <c r="G3" s="17">
        <f>E3*F3</f>
        <v>0</v>
      </c>
      <c r="H3" s="18"/>
    </row>
    <row r="4" ht="112.5" spans="1:8">
      <c r="A4" s="6">
        <v>2</v>
      </c>
      <c r="B4" s="7" t="s">
        <v>12</v>
      </c>
      <c r="C4" s="8" t="s">
        <v>13</v>
      </c>
      <c r="D4" s="7" t="s">
        <v>11</v>
      </c>
      <c r="E4" s="7">
        <v>2</v>
      </c>
      <c r="F4" s="16"/>
      <c r="G4" s="17">
        <f t="shared" ref="G4:G12" si="0">E4*F4</f>
        <v>0</v>
      </c>
      <c r="H4" s="18"/>
    </row>
    <row r="5" ht="112.5" spans="1:8">
      <c r="A5" s="9">
        <v>3</v>
      </c>
      <c r="B5" s="10" t="s">
        <v>14</v>
      </c>
      <c r="C5" s="8" t="s">
        <v>15</v>
      </c>
      <c r="D5" s="7" t="s">
        <v>11</v>
      </c>
      <c r="E5" s="7">
        <v>10</v>
      </c>
      <c r="F5" s="16"/>
      <c r="G5" s="17">
        <f t="shared" si="0"/>
        <v>0</v>
      </c>
      <c r="H5" s="18"/>
    </row>
    <row r="6" ht="75" spans="1:8">
      <c r="A6" s="6">
        <v>4</v>
      </c>
      <c r="B6" s="7" t="s">
        <v>16</v>
      </c>
      <c r="C6" s="8" t="s">
        <v>17</v>
      </c>
      <c r="D6" s="7" t="s">
        <v>18</v>
      </c>
      <c r="E6" s="7">
        <v>1</v>
      </c>
      <c r="F6" s="16"/>
      <c r="G6" s="17">
        <f t="shared" si="0"/>
        <v>0</v>
      </c>
      <c r="H6" s="18"/>
    </row>
    <row r="7" ht="56.25" spans="1:8">
      <c r="A7" s="6">
        <v>5</v>
      </c>
      <c r="B7" s="7" t="s">
        <v>19</v>
      </c>
      <c r="C7" s="8" t="s">
        <v>20</v>
      </c>
      <c r="D7" s="7" t="s">
        <v>11</v>
      </c>
      <c r="E7" s="7">
        <v>2</v>
      </c>
      <c r="F7" s="16"/>
      <c r="G7" s="17">
        <f t="shared" si="0"/>
        <v>0</v>
      </c>
      <c r="H7" s="18"/>
    </row>
    <row r="8" ht="56.25" spans="1:8">
      <c r="A8" s="6">
        <v>6</v>
      </c>
      <c r="B8" s="7" t="s">
        <v>21</v>
      </c>
      <c r="C8" s="8" t="s">
        <v>20</v>
      </c>
      <c r="D8" s="7" t="s">
        <v>11</v>
      </c>
      <c r="E8" s="7">
        <v>2</v>
      </c>
      <c r="F8" s="16"/>
      <c r="G8" s="17">
        <f t="shared" si="0"/>
        <v>0</v>
      </c>
      <c r="H8" s="19"/>
    </row>
    <row r="9" ht="56.25" spans="1:8">
      <c r="A9" s="6">
        <v>7</v>
      </c>
      <c r="B9" s="7" t="s">
        <v>22</v>
      </c>
      <c r="C9" s="8" t="s">
        <v>23</v>
      </c>
      <c r="D9" s="7" t="s">
        <v>11</v>
      </c>
      <c r="E9" s="7">
        <v>2</v>
      </c>
      <c r="F9" s="16"/>
      <c r="G9" s="17">
        <f t="shared" si="0"/>
        <v>0</v>
      </c>
      <c r="H9" s="19"/>
    </row>
    <row r="10" ht="56.25" spans="1:8">
      <c r="A10" s="6">
        <v>8</v>
      </c>
      <c r="B10" s="7" t="s">
        <v>24</v>
      </c>
      <c r="C10" s="8" t="s">
        <v>25</v>
      </c>
      <c r="D10" s="7" t="s">
        <v>11</v>
      </c>
      <c r="E10" s="7">
        <v>2</v>
      </c>
      <c r="F10" s="16"/>
      <c r="G10" s="17">
        <f t="shared" si="0"/>
        <v>0</v>
      </c>
      <c r="H10" s="19"/>
    </row>
    <row r="11" ht="40" customHeight="1" spans="1:8">
      <c r="A11" s="6">
        <v>9</v>
      </c>
      <c r="B11" s="7" t="s">
        <v>26</v>
      </c>
      <c r="C11" s="8" t="s">
        <v>27</v>
      </c>
      <c r="D11" s="7" t="s">
        <v>18</v>
      </c>
      <c r="E11" s="7">
        <v>1</v>
      </c>
      <c r="F11" s="16"/>
      <c r="G11" s="17">
        <f t="shared" si="0"/>
        <v>0</v>
      </c>
      <c r="H11" s="19"/>
    </row>
    <row r="12" ht="40" customHeight="1" spans="1:8">
      <c r="A12" s="6">
        <v>10</v>
      </c>
      <c r="B12" s="7" t="s">
        <v>28</v>
      </c>
      <c r="C12" s="8" t="s">
        <v>29</v>
      </c>
      <c r="D12" s="7" t="s">
        <v>30</v>
      </c>
      <c r="E12" s="7">
        <v>1</v>
      </c>
      <c r="F12" s="16"/>
      <c r="G12" s="17">
        <f t="shared" si="0"/>
        <v>0</v>
      </c>
      <c r="H12" s="19"/>
    </row>
    <row r="13" ht="40" customHeight="1" spans="1:8">
      <c r="A13" s="11" t="s">
        <v>31</v>
      </c>
      <c r="B13" s="12"/>
      <c r="C13" s="12"/>
      <c r="D13" s="12"/>
      <c r="E13" s="12"/>
      <c r="F13" s="20"/>
      <c r="G13" s="21">
        <f>ROUND(SUM(G3:G12),2)</f>
        <v>0</v>
      </c>
      <c r="H13" s="22"/>
    </row>
    <row r="14" ht="18.5" customHeight="1" spans="1:8">
      <c r="A14" s="13"/>
      <c r="B14" s="13"/>
      <c r="C14" s="14"/>
      <c r="D14" s="14"/>
      <c r="E14" s="14"/>
      <c r="F14" s="23"/>
      <c r="G14" s="23"/>
      <c r="H14" s="24"/>
    </row>
    <row r="15" ht="179" customHeight="1" spans="1:8">
      <c r="A15" s="15" t="s">
        <v>32</v>
      </c>
      <c r="B15" s="15"/>
      <c r="C15" s="15"/>
      <c r="D15" s="15"/>
      <c r="E15" s="15"/>
      <c r="F15" s="15"/>
      <c r="G15" s="15"/>
      <c r="H15" s="15"/>
    </row>
  </sheetData>
  <sheetProtection selectLockedCells="1"/>
  <protectedRanges>
    <protectedRange password="C61D" sqref="F3:F12 H3:H12" name="区域1"/>
  </protectedRanges>
  <mergeCells count="3">
    <mergeCell ref="A1:H1"/>
    <mergeCell ref="A13:F13"/>
    <mergeCell ref="A15:H15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2025-10-21T12:30:56Z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