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Print_Area" localSheetId="0">Sheet1!$A$1:$J$12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<sst xmlns="http://schemas.openxmlformats.org/spreadsheetml/2006/main" count="45" uniqueCount="30">
  <si>
    <t>广东南方新媒体股份有限公司2026年OTT业务平台防火墙采购项目</t>
  </si>
  <si>
    <t>序号</t>
  </si>
  <si>
    <t>货物名称</t>
  </si>
  <si>
    <t>规格</t>
  </si>
  <si>
    <t>单位</t>
  </si>
  <si>
    <t>数量</t>
  </si>
  <si>
    <t>制造商/产地</t>
  </si>
  <si>
    <t>规格型号、配置（性能参数）</t>
  </si>
  <si>
    <t>单价报价（人民币元）（含税）</t>
  </si>
  <si>
    <t>小计报价（人民币元）（含税）</t>
  </si>
  <si>
    <t>备注</t>
  </si>
  <si>
    <t>南翔互联网出口防火墙</t>
  </si>
  <si>
    <t>交流机框式，冗余风扇，冗余电源，防火墙吞吐量大包(1518字节)≥190Gbps；设备开启IPS防御、DDOS攻击防护、NAT并配置安全策略环境，混合包长为380字节的业务场景，每秒新建连接数≥60万，IPS入侵防御吞吐量≥120G，并发连接数≥6000万；业务槽位数≥4，100G光口≥2、10G光口≥24，支持双主控，满配交换主控板、电源、风扇；实配SSL VPN并发用户数≥100。</t>
  </si>
  <si>
    <t>台</t>
  </si>
  <si>
    <t>南翔互联网出口防火墙8年原厂维保</t>
  </si>
  <si>
    <t>7x24x4h（备件先行，4小时内到达）</t>
  </si>
  <si>
    <t>项</t>
  </si>
  <si>
    <t>/</t>
  </si>
  <si>
    <t>南翔互联网出口防火墙 8 年入侵防御系统（IPS）特征库升级服务</t>
  </si>
  <si>
    <t>8年入侵防御系统（IPS）特征库持续升级服务</t>
  </si>
  <si>
    <t>天津互联网出口防火墙</t>
  </si>
  <si>
    <t>交流机框式，冗余风扇，冗余电源，防火墙吞吐量大包(1518字节)≥150Gbps；设备开启IPS防御、DDOS攻击防护、NAT并配置安全策略环境，混合包长为380字节的业务场景，每秒新建连接数≥20万，IPS入侵防御吞吐量≥15G、并发连接数≥1500万；业务槽位数≥4，10G光口≥16，支持双主控，满配交换主控板、电源、风扇；实配SSL VPN并发用户数≥100。</t>
  </si>
  <si>
    <t>天津互联网出口防火墙8年原厂维保</t>
  </si>
  <si>
    <t>天津互联网出口防火墙8 年入侵防御系统（IPS）特征库升级服务</t>
  </si>
  <si>
    <t>南翔互联网出口防火墙10G多模光模块</t>
  </si>
  <si>
    <t>SFP 10G多模模块(850nm,LC)</t>
  </si>
  <si>
    <t>个</t>
  </si>
  <si>
    <t>天津互联网出口防火墙10G多模光模块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</si>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</sst>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3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/>
    </xf>
    <xf numFmtId="176" fontId="3" fillId="0" borderId="6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7" xfId="0" applyNumberFormat="1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 wrapText="1"/>
    </xf>
    <xf numFmtId="176" fontId="3" fillId="0" borderId="6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7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view="pageBreakPreview" zoomScale="70" zoomScaleNormal="70" workbookViewId="0">
      <selection activeCell="I9" sqref="I9"/>
    </sheetView>
  </sheetViews>
  <sheetFormatPr defaultColWidth="9" defaultRowHeight="14.25"/>
  <cols>
    <col min="1" max="1" width="9.40833333333333" style="2" customWidth="1"/>
    <col min="2" max="2" width="28.0333333333333" style="2" customWidth="1"/>
    <col min="3" max="3" width="56.075" customWidth="1"/>
    <col min="4" max="5" width="7.31666666666667" customWidth="1"/>
    <col min="6" max="6" width="11.6166666666667" customWidth="1"/>
    <col min="7" max="8" width="20.725" customWidth="1"/>
    <col min="9" max="9" width="20.725" style="2" customWidth="1"/>
    <col min="10" max="10" width="19.6333333333333" customWidth="1"/>
  </cols>
  <sheetData>
    <row r="1" ht="7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3"/>
      <c r="J1" s="4"/>
    </row>
    <row r="2" ht="66.5" customHeight="1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150" spans="1:10">
      <c r="A3" s="7">
        <v>1</v>
      </c>
      <c r="B3" s="8" t="s">
        <v>11</v>
      </c>
      <c r="C3" s="9" t="s">
        <v>12</v>
      </c>
      <c r="D3" s="8" t="s">
        <v>13</v>
      </c>
      <c r="E3" s="8">
        <v>2</v>
      </c>
      <c r="F3" s="16"/>
      <c r="G3" s="16"/>
      <c r="H3" s="16"/>
      <c r="I3" s="20">
        <f>ROUND(E3*H3,2)</f>
        <v>0</v>
      </c>
      <c r="J3" s="21"/>
    </row>
    <row r="4" ht="37.5" spans="1:10">
      <c r="A4" s="10"/>
      <c r="B4" s="8" t="s">
        <v>14</v>
      </c>
      <c r="C4" s="9" t="s">
        <v>15</v>
      </c>
      <c r="D4" s="8" t="s">
        <v>16</v>
      </c>
      <c r="E4" s="8">
        <v>1</v>
      </c>
      <c r="F4" s="16" t="s">
        <v>17</v>
      </c>
      <c r="G4" s="16" t="s">
        <v>17</v>
      </c>
      <c r="H4" s="16"/>
      <c r="I4" s="20">
        <f t="shared" ref="I4:I10" si="0">ROUND(E4*H4,2)</f>
        <v>0</v>
      </c>
      <c r="J4" s="21"/>
    </row>
    <row r="5" ht="56.25" spans="1:10">
      <c r="A5" s="11"/>
      <c r="B5" s="8" t="s">
        <v>18</v>
      </c>
      <c r="C5" s="9" t="s">
        <v>19</v>
      </c>
      <c r="D5" s="8" t="s">
        <v>16</v>
      </c>
      <c r="E5" s="8">
        <v>1</v>
      </c>
      <c r="F5" s="16" t="s">
        <v>17</v>
      </c>
      <c r="G5" s="16" t="s">
        <v>17</v>
      </c>
      <c r="H5" s="16"/>
      <c r="I5" s="20">
        <f t="shared" si="0"/>
        <v>0</v>
      </c>
      <c r="J5" s="21"/>
    </row>
    <row r="6" ht="150" spans="1:10">
      <c r="A6" s="7">
        <v>2</v>
      </c>
      <c r="B6" s="8" t="s">
        <v>20</v>
      </c>
      <c r="C6" s="9" t="s">
        <v>21</v>
      </c>
      <c r="D6" s="8" t="s">
        <v>13</v>
      </c>
      <c r="E6" s="8">
        <v>2</v>
      </c>
      <c r="F6" s="16"/>
      <c r="G6" s="16"/>
      <c r="H6" s="16"/>
      <c r="I6" s="20">
        <f t="shared" si="0"/>
        <v>0</v>
      </c>
      <c r="J6" s="21"/>
    </row>
    <row r="7" ht="37.5" spans="1:10">
      <c r="A7" s="10"/>
      <c r="B7" s="8" t="s">
        <v>22</v>
      </c>
      <c r="C7" s="9" t="s">
        <v>15</v>
      </c>
      <c r="D7" s="8" t="s">
        <v>16</v>
      </c>
      <c r="E7" s="8">
        <v>1</v>
      </c>
      <c r="F7" s="16" t="s">
        <v>17</v>
      </c>
      <c r="G7" s="16" t="s">
        <v>17</v>
      </c>
      <c r="H7" s="16"/>
      <c r="I7" s="20">
        <f t="shared" si="0"/>
        <v>0</v>
      </c>
      <c r="J7" s="21"/>
    </row>
    <row r="8" ht="56.25" spans="1:10">
      <c r="A8" s="11"/>
      <c r="B8" s="8" t="s">
        <v>23</v>
      </c>
      <c r="C8" s="9" t="s">
        <v>19</v>
      </c>
      <c r="D8" s="8" t="s">
        <v>16</v>
      </c>
      <c r="E8" s="8">
        <v>1</v>
      </c>
      <c r="F8" s="16" t="s">
        <v>17</v>
      </c>
      <c r="G8" s="16" t="s">
        <v>17</v>
      </c>
      <c r="H8" s="16"/>
      <c r="I8" s="20">
        <f t="shared" si="0"/>
        <v>0</v>
      </c>
      <c r="J8" s="21"/>
    </row>
    <row r="9" ht="37.5" spans="1:10">
      <c r="A9" s="7">
        <v>3</v>
      </c>
      <c r="B9" s="8" t="s">
        <v>24</v>
      </c>
      <c r="C9" s="9" t="s">
        <v>25</v>
      </c>
      <c r="D9" s="8" t="s">
        <v>26</v>
      </c>
      <c r="E9" s="8">
        <v>14</v>
      </c>
      <c r="F9" s="16"/>
      <c r="G9" s="16"/>
      <c r="H9" s="16"/>
      <c r="I9" s="20">
        <f t="shared" si="0"/>
        <v>0</v>
      </c>
      <c r="J9" s="21"/>
    </row>
    <row r="10" ht="37.5" spans="1:10">
      <c r="A10" s="12">
        <v>4</v>
      </c>
      <c r="B10" s="8" t="s">
        <v>27</v>
      </c>
      <c r="C10" s="9" t="s">
        <v>25</v>
      </c>
      <c r="D10" s="8" t="s">
        <v>26</v>
      </c>
      <c r="E10" s="8">
        <v>10</v>
      </c>
      <c r="F10" s="16"/>
      <c r="G10" s="16"/>
      <c r="H10" s="16"/>
      <c r="I10" s="20">
        <f t="shared" si="0"/>
        <v>0</v>
      </c>
      <c r="J10" s="21"/>
    </row>
    <row r="11" s="1" customFormat="1" ht="51" customHeight="1" spans="1:10">
      <c r="A11" s="13" t="s">
        <v>28</v>
      </c>
      <c r="B11" s="14"/>
      <c r="C11" s="14"/>
      <c r="D11" s="14"/>
      <c r="E11" s="17"/>
      <c r="F11" s="18">
        <f>ROUND(SUM(I3:I10),2)</f>
        <v>0</v>
      </c>
      <c r="G11" s="19"/>
      <c r="H11" s="19"/>
      <c r="I11" s="19"/>
      <c r="J11" s="22"/>
    </row>
    <row r="12" ht="179" customHeight="1" spans="1:10">
      <c r="A12" s="15" t="s">
        <v>29</v>
      </c>
      <c r="B12" s="15"/>
      <c r="C12" s="15"/>
      <c r="D12" s="15"/>
      <c r="E12" s="15"/>
      <c r="F12" s="15"/>
      <c r="G12" s="15"/>
      <c r="H12" s="15"/>
      <c r="I12" s="15"/>
      <c r="J12" s="15"/>
    </row>
  </sheetData>
  <sheetProtection selectLockedCells="1"/>
  <protectedRanges>
    <protectedRange password="C61D" sqref="I3 J3" name="区域1"/>
  </protectedRanges>
  <mergeCells count="6">
    <mergeCell ref="A1:J1"/>
    <mergeCell ref="A11:E11"/>
    <mergeCell ref="F11:J11"/>
    <mergeCell ref="A12:J12"/>
    <mergeCell ref="A3:A5"/>
    <mergeCell ref="A6:A8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2026-02-12T10:57:57Z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