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ckc2021\6基建设备科通用机械管理\日常工作内容\1、投资项目管理\2025年度\2、新增项目\8、梅州卷烟厂工艺质量科实验室改造及配套项目\3、最高限价\附件3：价格信息调研情况汇总资料\1.询价函\"/>
    </mc:Choice>
  </mc:AlternateContent>
  <bookViews>
    <workbookView xWindow="-28920" yWindow="-14235" windowWidth="29040" windowHeight="15990"/>
  </bookViews>
  <sheets>
    <sheet name="Sheet1" sheetId="1" r:id="rId1"/>
  </sheets>
  <definedNames>
    <definedName name="_xlnm._FilterDatabase" localSheetId="0" hidden="1">Sheet1!$A$2:$I$28</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8" i="1" l="1"/>
  <c r="G15" i="1"/>
  <c r="G10" i="1"/>
  <c r="G6" i="1"/>
  <c r="H18" i="1" l="1"/>
  <c r="H15" i="1"/>
  <c r="H10" i="1"/>
  <c r="J6" i="1"/>
  <c r="H6" i="1"/>
  <c r="H19" i="1" l="1"/>
  <c r="J15" i="1"/>
  <c r="J18" i="1" l="1"/>
  <c r="J10" i="1"/>
  <c r="J19" i="1" l="1"/>
</calcChain>
</file>

<file path=xl/sharedStrings.xml><?xml version="1.0" encoding="utf-8"?>
<sst xmlns="http://schemas.openxmlformats.org/spreadsheetml/2006/main" count="65" uniqueCount="54">
  <si>
    <t>序号</t>
  </si>
  <si>
    <t>服务内容</t>
  </si>
  <si>
    <t>报价设备、材料生产厂家（品牌）</t>
  </si>
  <si>
    <t>关键规格参数、技术要求</t>
  </si>
  <si>
    <t>单位</t>
  </si>
  <si>
    <t>数量</t>
  </si>
  <si>
    <t>不含税单价
（元）</t>
  </si>
  <si>
    <t>项</t>
  </si>
  <si>
    <t>备注：</t>
  </si>
  <si>
    <t>1、报价已包括项目实施过程中应预见和不可预见费用等全部一切费用</t>
  </si>
  <si>
    <t>3、报价有效期：自报价之日起  1  年内有效（本项目报价有效期应满足1年以上有效期）</t>
  </si>
  <si>
    <t>4、报价小数点后保留两位有效数（第三位四舍五入）</t>
  </si>
  <si>
    <t xml:space="preserve">5、联系人：       ，联系电话：     </t>
  </si>
  <si>
    <t>报价单位（盖章）：</t>
  </si>
  <si>
    <t>/</t>
    <phoneticPr fontId="1" type="noConversion"/>
  </si>
  <si>
    <t>2.1</t>
    <phoneticPr fontId="1" type="noConversion"/>
  </si>
  <si>
    <t>2.2</t>
    <phoneticPr fontId="1" type="noConversion"/>
  </si>
  <si>
    <t>3.1</t>
    <phoneticPr fontId="1" type="noConversion"/>
  </si>
  <si>
    <t>3.2</t>
    <phoneticPr fontId="1" type="noConversion"/>
  </si>
  <si>
    <t>3.3</t>
    <phoneticPr fontId="1" type="noConversion"/>
  </si>
  <si>
    <t>4.项目拆改和安装调试措施费</t>
    <phoneticPr fontId="1" type="noConversion"/>
  </si>
  <si>
    <t>参考采用欧科、克莱门特、特灵或同等档次的品牌产品</t>
    <phoneticPr fontId="1" type="noConversion"/>
  </si>
  <si>
    <t>报  价  清  单</t>
    <phoneticPr fontId="1" type="noConversion"/>
  </si>
  <si>
    <t>参考采用欧科、克莱门特、特灵或同等档次的品牌产品</t>
    <phoneticPr fontId="1" type="noConversion"/>
  </si>
  <si>
    <t>总计（1+2+3+4）</t>
    <phoneticPr fontId="1" type="noConversion"/>
  </si>
  <si>
    <t>报价日期： 2026 年 xx 月 xx 日</t>
    <phoneticPr fontId="1" type="noConversion"/>
  </si>
  <si>
    <t>1.高精度恒温恒湿组合式空调机组</t>
    <phoneticPr fontId="1" type="noConversion"/>
  </si>
  <si>
    <t>2.新风空调机组</t>
    <phoneticPr fontId="1" type="noConversion"/>
  </si>
  <si>
    <t>原有科研中心二层2台新风机组管道、支吊架、管道拆除外运等工作</t>
    <phoneticPr fontId="1" type="noConversion"/>
  </si>
  <si>
    <t>编号XF-2
1.室内机：制冷量:40kW,制热量:45kW,送风量:3100m3/h,机外余压:350Pa,电机功率:1.5kW；含初效段、表冷段、风机段，风机变频）
2.室外机：为全直流直膨机组.室外机性能参数采用全直流变频压缩机和无级调速EC冷凝风扇，功率：10.72kW电源要求：380V,50Hz；综合COP值＞3.5；噪音&lt;55dB(A),室外主机制冷工况在-15℃—55℃和制热工况 在-30℃—29℃范围内稳定可靠运行</t>
    <phoneticPr fontId="1" type="noConversion"/>
  </si>
  <si>
    <t>编号XF-1
1.室内机：制冷量:56.5kW,制热量:63kW,送风量:4500m3/h,机外余压:350Pa,电机功率:1.5kW；含初效段、表冷段、风机段，风机变频）
 2.室外机：为全直流直膨机组.室外机性能参数采用全直流变频压缩机和无级调速EC冷凝风扇，功率：15.12kW电源要求：380V,50Hz；综合COP值＞3.5；噪音&lt;55dB(A),室外主机制冷工况在-15℃—55℃和制热工况 在-30℃—29℃范围内稳定可靠运行</t>
    <phoneticPr fontId="1" type="noConversion"/>
  </si>
  <si>
    <t>1.规格：直膨机组.室外机性能参数采用全直流变频压缩机和无级调速EC冷凝风扇， 制冷量：25.5kW；制热量：28kW,电源要求：380V,50Hz；综合COP值＞3.5；噪音&lt;55dB(A),室外主机制冷工况在-15℃—55℃和制热工况 在-30℃—29℃范围内稳定可靠运行，单套超高精度恒温恒湿空调系统配置三管制余热回收型,全功率双室外机冗余热备份型（外机一用一备）。 
2.室内机性能参数：风量：3500m3/h；辅助加热量：11kW； 加湿量：15kg/h；风机功率:1.5kW,余压350Pa,制冷量、制热量、加湿量 实现0-100%无级调节,制冷量能够实现0～100%无级调节，调节精度0.5%，加热量能够实现0～100%无级调节，调节精度0.5%，加湿量能够实现0～100%无级调节，调节精度0.5%。
3.电极加湿器主体集成：根据工艺参数指标需求和加湿器工作原理与结构，室内机内部定制加湿器功能段，功能段满足加湿器标准多喷杆，加湿器主体与加湿器系统各辅件集成,便于清洗维护。
4.辅助电热加热器主体集成： 根据工艺参数指标需求和加热器工作原理与结构，定制加热器功能段，加热器集成与此功能段内，辅助电加热器采用PTC陶瓷电加热器 ，PTC陶瓷电加热器具有断风自保护特性，无发红超温现象。                                                                                                                                                                               5.集成电控系统：室内机内部定制控制箱，集成配置满足于本系统点位的，通用型，可扩展性，世界主流的工业级PLC控制器，室内机面板配置10寸工业级彩色触摸屏，接触器继电。
6.加湿器规格：最大加湿量15kg/h，额定功率11.25kW，电源电压380V/50Hz，加湿系统配套全自动软水系统和带有自动除垢功能装置的电极蒸汽发生器等，加湿量能够实现0-100%无级调节，能实现各种工况下的加湿量精准控制。调节精度为±1％，根据PLC逻辑控制，能在触摸屏及上位机显示加湿器运行流程图，体现内部实时运行的各种参数，加湿器的喷杆采用多喷杆结构，加湿器主体集成在室内机功能段。</t>
    <phoneticPr fontId="1" type="noConversion"/>
  </si>
  <si>
    <t>1.直膨机组.室外机性能参数采用全直流变频压缩机和无级调速EC冷凝风扇， 制冷量：25.5kW；制热量：28kW,电源要求：380V,50Hz；综合COP值＞3.5；噪音&lt;55dB(A),室外主机制冷工况在-15℃—55℃和制热工况 在-30℃—29℃范围内稳定可靠运行，单套超高精度恒温恒湿空调系统配置三管制余热回收型,全功率双室外机冗余热备份型。 
2.室内机性能参数：风量：3000m3/h；辅助加热量：11kW； 加湿量：15kg/h；风机功率:1.5kW,余压350Pa,制冷量、制热量、加湿量 实现0-100%无级调节,制冷量能够实现0～100%无级调节，调节精度0.5%，加热量能够实现0～100%无级调节，调节精度0.5%，加湿量能够实现0～100%无级调节，调节精度0.5%。
3.电极加湿器主体集成：根据工艺参数指标需求和加湿器工作原理与结构，室内机内部定制加湿器功能段，功能段满足加湿器标准多喷杆，加湿器主体与加湿器系统各辅件集成,便于清洗维护。
4.辅助电热加热器主体集成： 根据工艺参数指标需求和加热器工作原理与结构，定制加热器功能段，加热器集成与此功能段内，辅助电加热器采用PTC陶瓷电加热器 ，PTC陶瓷电加热器具有断风自保护特性，无发红超温现象。
5.集成电控系统：室内机内部定制控制箱，集成配置满足于本系统点位的，通用型，可扩展性，世界主流的工业级PLC控制器，室内机面板配置10寸工业级彩色触摸屏，接触器继电。
6.加湿器规格：最大加湿量15kg/h，额定功率11.25kW，电源电压380V/50Hz，加湿系统配套全自动软水系统和带有自动除垢功能装置的电极蒸汽发生器等，加湿量能够实现0-100%无级调节，能实现各种工况下的加湿量精准控制。调节精度为±1％，根据PLC逻辑控制，能在触摸屏及上位机显示加湿器运行流程图，体现内部实时运行的各种参数，加湿器的喷杆采用多喷杆结构，加湿器主体集成在室内机功能段。</t>
    <phoneticPr fontId="1" type="noConversion"/>
  </si>
  <si>
    <t>套</t>
    <phoneticPr fontId="1" type="noConversion"/>
  </si>
  <si>
    <t>高精度恒温恒湿组合式空调机组（含加湿器）ZK-1</t>
    <phoneticPr fontId="1" type="noConversion"/>
  </si>
  <si>
    <t>高精度恒温恒湿组合式空调机组（含加湿器）ZK-2</t>
    <phoneticPr fontId="1" type="noConversion"/>
  </si>
  <si>
    <t>新风空调机组XF-1</t>
    <phoneticPr fontId="1" type="noConversion"/>
  </si>
  <si>
    <t>新风空调机组XF-2</t>
    <phoneticPr fontId="1" type="noConversion"/>
  </si>
  <si>
    <t>定制开发改造</t>
    <phoneticPr fontId="1" type="noConversion"/>
  </si>
  <si>
    <t>项</t>
    <phoneticPr fontId="1" type="noConversion"/>
  </si>
  <si>
    <t>项</t>
    <phoneticPr fontId="1" type="noConversion"/>
  </si>
  <si>
    <t>小计</t>
    <phoneticPr fontId="1" type="noConversion"/>
  </si>
  <si>
    <t>含税总价（元）</t>
    <phoneticPr fontId="1" type="noConversion"/>
  </si>
  <si>
    <t>税率</t>
    <phoneticPr fontId="1" type="noConversion"/>
  </si>
  <si>
    <t>不含税总价（元）</t>
    <phoneticPr fontId="1" type="noConversion"/>
  </si>
  <si>
    <t>原有新风机组设备设施的拆除清运</t>
  </si>
  <si>
    <t>3.三台利旧恒温恒湿空调机组配套及改造</t>
    <phoneticPr fontId="1" type="noConversion"/>
  </si>
  <si>
    <t>精密空调新增室外机KT-1配套及改造</t>
    <phoneticPr fontId="1" type="noConversion"/>
  </si>
  <si>
    <t>精密空调新增室外机KT-2配套及改造</t>
    <phoneticPr fontId="1" type="noConversion"/>
  </si>
  <si>
    <t>精密空调新增室外机KT-3配套及改造</t>
    <phoneticPr fontId="1" type="noConversion"/>
  </si>
  <si>
    <t>2、发票类型为：  增值税专用发票   （选项：增值税专用发票/增值税普通发票/其他），税率为      %</t>
    <phoneticPr fontId="1" type="noConversion"/>
  </si>
  <si>
    <t>编号KT-1
1.新增室外机对应的室内机规格:制冷量:6.5kW;制热量7.8kW;风量:1200m3/h;风压:350Pa;加湿量3kg/h;加湿功率2.25kW;功率:21kW;采购内容包括精密空调室外机以及保证系统正常运行所必需的部件（除PLC、触摸屏、传感器、电动阀、变频器、控制及通讯电缆外）、基础制作等。
2.根据各机组的冷凝需求配置完全匹配的风冷直膨式冷却室外机（含底座），室外机冷热量对应原室内机冷热量，室内机配置直膨式冷凝器，负责配套改造拆除原机组自带的DDC控制系统的控制及检测元件，参考新增2台恒温恒湿空调机组的自控配置进行定制化改造利旧内机各功能段（须配合智能化设备设施采购项目中智能系统要求进行改造，并在改造完成后配合该项目进行调试），满足利旧机组改造所需的PLC控制器（含导轨、PLC电源、IO模块、通讯模块）、柜内电气原件、真彩触摸屏、送风机压差开关、过滤器压差传感器、风机变频器、相应的接触器和继电器等电气元件、新增直膨式冷凝器内机侧温度传感器及压力传感器、内机侧冷凝系统电磁阀、内机侧冷凝系统精密过滤器、内机侧动力线缆、内机侧控制线缆、内机侧通讯线缆安装，配置含压缩机、单向阀、高压压力传感器、截止阀、热力膨胀阀、冷凝器、冷凝压力调速控制器、排气温度传感器、冷凝压力调速控制器等配件，以及设备的搬迁（由科研中心西侧旧实验室区域搬迁至东侧新实验室区域）、安装调试内容。</t>
    <phoneticPr fontId="1" type="noConversion"/>
  </si>
  <si>
    <t>编号KT-2
1.新增室外机对应的室内机规格:制冷量:25kW;制热量30kW;风量:4500m3/h;风压:350Pa;功率:35kW;原有设备改造；采购内容包括精密空调室外机以及保证系统正常运行所必需的部件（除PLC、触摸屏、传感器、电动阀、变频器、控制及通讯电缆外）、基础制作等。
2.根据各机组的冷凝需求配置完全匹配的风冷直膨式冷却室外机（含底座），室外机冷热量对应原室内机冷热量，室内机配置直膨式冷凝器，负责配套改造拆除原机组自带的DDC控制系统的控制及检测元件，参考新增2台恒温恒湿空调机组的自控配置进行定制化改造利旧内机各功能段（须配合智能化设备设施采购项目中智能系统要求进行改造，并在改造完成后配合该项目进行调试），满足利旧机组改造所需的PLC控制器（含导轨、PLC电源、IO模块、通讯模块）、柜内电气原件、真彩触摸屏、送风机压差开关、过滤器压差传感器、风机变频器、相应的接触器和继电器等电气元件、新增直膨式冷凝器内机侧温度传感器及压力传感器、内机侧冷凝系统电磁阀、内机侧冷凝系统精密过滤器、内机侧动力线缆、内机侧控制线缆、内机侧通讯线缆安装，配置含压缩机、单向阀、高压压力传感器、截止阀、热力膨胀阀、冷凝器、冷凝压力调速控制器、排气温度传感器、冷凝压力调速控制器等配件，以及设备的搬迁（由科研中心西侧旧实验室区域搬迁至东侧新实验室区域）、安装调试内容。</t>
    <phoneticPr fontId="1" type="noConversion"/>
  </si>
  <si>
    <t>编号KT-3
1.新增室外机对应的室内机规格:制冷量:4kW;制热量4.8kW;风量:1000m3/h;风压:350Pa;功率:11kW;原有设备改造；采购内容包括精密空调室外机以及保证系统正常运行所必需的部件（除PLC、触摸屏、传感器、电动阀、变频器、控制及通讯电缆外）、基础制作等。
2.根据各机组的冷凝需求配置完全匹配的风冷直膨式冷却室外机（含底座），室外机冷热量对应原室内机冷热量，室内机配置直膨式冷凝器，负责配套改造拆除原机组自带的DDC控制系统的控制及检测元件，参考新增2台恒温恒湿空调机组的自控配置进行定制化改造利旧内机各功能段（须配合智能化设备设施采购项目中智能系统要求进行改造，并在改造完成后配合该项目进行调试），满足利旧机组改造所需的PLC控制器（含导轨、PLC电源、IO模块、通讯模块）、柜内电气原件、真彩触摸屏、送风机压差开关、过滤器压差传感器、风机变频器、相应的接触器和继电器等电气元件、新增直膨式冷凝器内机侧温度传感器及压力传感器、内机侧冷凝系统电磁阀、内机侧冷凝系统精密过滤器、内机侧动力线缆、内机侧控制线缆、内机侧通讯线缆安装，配置含压缩机、单向阀、高压压力传感器、截止阀、热力膨胀阀、冷凝器、冷凝压力调速控制器、排气温度传感器、冷凝压力调速控制器等配件，以及设备的搬迁（由科研中心西侧旧实验室区域搬迁至东侧新实验室区域）、安装调试内容。</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</si>
</sst>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Red]\(#,##0.00\)"/>
  </numFmts>
  <fonts count="11">
    <font>
      <sz val="11"/>
      <color theme="1"/>
      <name val="等线"/>
      <family val="2"/>
      <charset val="134"/>
      <scheme val="minor"/>
    </font>
    <font>
      <sz val="9"/>
      <name val="等线"/>
      <family val="2"/>
      <charset val="134"/>
      <scheme val="minor"/>
    </font>
    <font>
      <b/>
      <sz val="10"/>
      <name val="等线 Light"/>
      <family val="3"/>
      <charset val="134"/>
      <scheme val="major"/>
    </font>
    <font>
      <sz val="10"/>
      <color theme="1"/>
      <name val="等线 Light"/>
      <family val="3"/>
      <charset val="134"/>
      <scheme val="major"/>
    </font>
    <font>
      <sz val="10"/>
      <name val="等线 Light"/>
      <family val="3"/>
      <charset val="134"/>
      <scheme val="major"/>
    </font>
    <font>
      <sz val="10"/>
      <color rgb="FF000000"/>
      <name val="等线 Light"/>
      <family val="3"/>
      <charset val="134"/>
      <scheme val="major"/>
    </font>
    <font>
      <sz val="15"/>
      <color theme="1"/>
      <name val="等线 Light"/>
      <family val="3"/>
      <charset val="134"/>
      <scheme val="major"/>
    </font>
    <font>
      <b/>
      <sz val="18"/>
      <name val="黑体"/>
      <family val="3"/>
      <charset val="134"/>
    </font>
    <font>
      <b/>
      <sz val="10"/>
      <color rgb="FF000000"/>
      <name val="等线 Light"/>
      <family val="3"/>
      <charset val="134"/>
      <scheme val="major"/>
    </font>
    <font>
      <b/>
      <sz val="10"/>
      <color theme="1"/>
      <name val="等线 Light"/>
      <family val="3"/>
      <charset val="134"/>
      <scheme val="major"/>
    </font>
    <font>
      <b/>
      <sz val="15"/>
      <color theme="1"/>
      <name val="等线 Light"/>
      <family val="3"/>
      <charset val="134"/>
      <scheme val="maj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35">
    <xf numFmtId="0" fontId="0" fillId="0" borderId="0" xfId="0">
      <alignment vertical="center"/>
    </xf>
    <xf numFmtId="0" fontId="3" fillId="0" borderId="0" xfId="0" applyFont="1">
      <alignment vertical="center"/>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9" fontId="4" fillId="0" borderId="1" xfId="0" applyNumberFormat="1" applyFont="1" applyBorder="1" applyAlignment="1">
      <alignment horizontal="center" vertical="center" wrapText="1"/>
    </xf>
    <xf numFmtId="0" fontId="3" fillId="0" borderId="0" xfId="0" applyFont="1" applyAlignment="1"/>
    <xf numFmtId="0" fontId="6" fillId="0" borderId="0" xfId="0" applyFont="1">
      <alignment vertical="center"/>
    </xf>
    <xf numFmtId="0" fontId="3" fillId="0" borderId="0" xfId="0" applyFont="1" applyAlignment="1">
      <alignment horizontal="left"/>
    </xf>
    <xf numFmtId="0" fontId="3" fillId="0" borderId="0" xfId="0" applyFont="1" applyAlignment="1">
      <alignment horizontal="left" vertical="center"/>
    </xf>
    <xf numFmtId="176" fontId="4" fillId="0" borderId="1" xfId="0" applyNumberFormat="1" applyFont="1" applyBorder="1" applyAlignment="1">
      <alignment horizontal="center" vertical="center" wrapText="1"/>
    </xf>
    <xf numFmtId="176" fontId="4" fillId="0" borderId="0" xfId="0" applyNumberFormat="1" applyFont="1" applyAlignment="1">
      <alignment horizontal="center" vertical="center"/>
    </xf>
    <xf numFmtId="176" fontId="3" fillId="0" borderId="0" xfId="0" applyNumberFormat="1" applyFont="1" applyAlignment="1">
      <alignment horizontal="center" vertical="center"/>
    </xf>
    <xf numFmtId="0" fontId="3" fillId="0" borderId="0" xfId="0" applyFont="1" applyAlignment="1">
      <alignment horizontal="center" vertical="center"/>
    </xf>
    <xf numFmtId="0" fontId="9" fillId="0" borderId="0" xfId="0" applyFont="1">
      <alignment vertical="center"/>
    </xf>
    <xf numFmtId="0" fontId="10" fillId="0" borderId="0" xfId="0" applyFont="1">
      <alignment vertical="center"/>
    </xf>
    <xf numFmtId="176" fontId="2" fillId="0" borderId="1" xfId="0" applyNumberFormat="1" applyFont="1" applyFill="1" applyBorder="1" applyAlignment="1">
      <alignment horizontal="center" vertical="center" wrapText="1"/>
    </xf>
    <xf numFmtId="0" fontId="3" fillId="0" borderId="0" xfId="0" applyFont="1" applyAlignment="1">
      <alignment horizontal="left" vertical="center"/>
    </xf>
    <xf numFmtId="0" fontId="2" fillId="0" borderId="0" xfId="0" applyFont="1" applyAlignment="1">
      <alignment horizontal="left" vertical="center" wrapText="1"/>
    </xf>
    <xf numFmtId="0" fontId="4" fillId="0" borderId="0" xfId="0" applyFont="1" applyAlignment="1">
      <alignment horizontal="left" vertical="center"/>
    </xf>
    <xf numFmtId="10" fontId="2" fillId="0" borderId="1" xfId="0" applyNumberFormat="1" applyFont="1" applyBorder="1" applyAlignment="1">
      <alignment horizontal="center" vertical="center" wrapText="1"/>
    </xf>
    <xf numFmtId="10" fontId="4" fillId="0" borderId="1"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7" fillId="0" borderId="5" xfId="0" applyFont="1" applyBorder="1" applyAlignment="1">
      <alignment horizontal="center" vertical="center"/>
    </xf>
    <xf numFmtId="0" fontId="8" fillId="0" borderId="1" xfId="0" applyFont="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wrapText="1"/>
    </xf>
    <xf numFmtId="0" fontId="4" fillId="0" borderId="0" xfId="0" applyFont="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8"/>
  <sheetViews>
    <sheetView tabSelected="1" zoomScaleNormal="100" workbookViewId="0">
      <pane ySplit="2" topLeftCell="A3" activePane="bottomLeft" state="frozen"/>
      <selection pane="bottomLeft" activeCell="D4" sqref="D4"/>
    </sheetView>
  </sheetViews>
  <sheetFormatPr defaultColWidth="9" defaultRowHeight="19.5"/>
  <cols>
    <col min="1" max="1" width="9" style="1"/>
    <col min="2" max="2" width="16.25" style="12" customWidth="1"/>
    <col min="3" max="3" width="16.25" style="1" customWidth="1"/>
    <col min="4" max="4" width="92.75" style="12" customWidth="1"/>
    <col min="5" max="6" width="9" style="1"/>
    <col min="7" max="9" width="14.375" style="16" customWidth="1"/>
    <col min="10" max="10" width="21" style="16" customWidth="1"/>
    <col min="11" max="15" width="9" style="1"/>
    <col min="16" max="16" width="9" style="10"/>
    <col min="17" max="16384" width="9" style="1"/>
  </cols>
  <sheetData>
    <row r="1" spans="1:16" ht="33" customHeight="1">
      <c r="A1" s="28" t="s">
        <v>22</v>
      </c>
      <c r="B1" s="28"/>
      <c r="C1" s="28"/>
      <c r="D1" s="28"/>
      <c r="E1" s="28"/>
      <c r="F1" s="28"/>
      <c r="G1" s="28"/>
      <c r="H1" s="28"/>
      <c r="I1" s="28"/>
      <c r="J1" s="28"/>
    </row>
    <row r="2" spans="1:16" ht="42.6" customHeight="1">
      <c r="A2" s="2" t="s">
        <v>0</v>
      </c>
      <c r="B2" s="2" t="s">
        <v>1</v>
      </c>
      <c r="C2" s="2" t="s">
        <v>2</v>
      </c>
      <c r="D2" s="2" t="s">
        <v>3</v>
      </c>
      <c r="E2" s="2" t="s">
        <v>4</v>
      </c>
      <c r="F2" s="2" t="s">
        <v>5</v>
      </c>
      <c r="G2" s="3" t="s">
        <v>6</v>
      </c>
      <c r="H2" s="3" t="s">
        <v>44</v>
      </c>
      <c r="I2" s="3" t="s">
        <v>43</v>
      </c>
      <c r="J2" s="3" t="s">
        <v>42</v>
      </c>
    </row>
    <row r="3" spans="1:16" s="17" customFormat="1" ht="30.6" customHeight="1">
      <c r="A3" s="29" t="s">
        <v>26</v>
      </c>
      <c r="B3" s="29"/>
      <c r="C3" s="29"/>
      <c r="D3" s="29"/>
      <c r="E3" s="29"/>
      <c r="F3" s="29"/>
      <c r="G3" s="29"/>
      <c r="H3" s="29"/>
      <c r="I3" s="29"/>
      <c r="J3" s="29"/>
      <c r="P3" s="18"/>
    </row>
    <row r="4" spans="1:16" ht="207.6" customHeight="1">
      <c r="A4" s="4">
        <v>1.1000000000000001</v>
      </c>
      <c r="B4" s="5" t="s">
        <v>34</v>
      </c>
      <c r="C4" s="5" t="s">
        <v>21</v>
      </c>
      <c r="D4" s="5" t="s">
        <v>31</v>
      </c>
      <c r="E4" s="6" t="s">
        <v>33</v>
      </c>
      <c r="F4" s="6">
        <v>1</v>
      </c>
      <c r="G4" s="13"/>
      <c r="H4" s="13"/>
      <c r="I4" s="24"/>
      <c r="J4" s="13"/>
    </row>
    <row r="5" spans="1:16" ht="201" customHeight="1">
      <c r="A5" s="4">
        <v>1.2</v>
      </c>
      <c r="B5" s="5" t="s">
        <v>35</v>
      </c>
      <c r="C5" s="6" t="s">
        <v>21</v>
      </c>
      <c r="D5" s="7" t="s">
        <v>32</v>
      </c>
      <c r="E5" s="6" t="s">
        <v>33</v>
      </c>
      <c r="F5" s="6">
        <v>1</v>
      </c>
      <c r="G5" s="13"/>
      <c r="H5" s="13"/>
      <c r="I5" s="24"/>
      <c r="J5" s="13"/>
    </row>
    <row r="6" spans="1:16" ht="24.95" customHeight="1">
      <c r="A6" s="25" t="s">
        <v>41</v>
      </c>
      <c r="B6" s="26"/>
      <c r="C6" s="26"/>
      <c r="D6" s="26"/>
      <c r="E6" s="26"/>
      <c r="F6" s="27"/>
      <c r="G6" s="3">
        <f>SUM(G4:G5)</f>
        <v>0</v>
      </c>
      <c r="H6" s="3">
        <f>SUM(H4:H5)</f>
        <v>0</v>
      </c>
      <c r="I6" s="23"/>
      <c r="J6" s="3">
        <f>SUM(J4:J5)</f>
        <v>0</v>
      </c>
    </row>
    <row r="7" spans="1:16" ht="30" customHeight="1">
      <c r="A7" s="29" t="s">
        <v>27</v>
      </c>
      <c r="B7" s="29"/>
      <c r="C7" s="29"/>
      <c r="D7" s="29"/>
      <c r="E7" s="29"/>
      <c r="F7" s="29"/>
      <c r="G7" s="29"/>
      <c r="H7" s="29"/>
      <c r="I7" s="29"/>
      <c r="J7" s="29"/>
    </row>
    <row r="8" spans="1:16" ht="77.45" customHeight="1">
      <c r="A8" s="8" t="s">
        <v>15</v>
      </c>
      <c r="B8" s="6" t="s">
        <v>36</v>
      </c>
      <c r="C8" s="4" t="s">
        <v>21</v>
      </c>
      <c r="D8" s="7" t="s">
        <v>30</v>
      </c>
      <c r="E8" s="4" t="s">
        <v>33</v>
      </c>
      <c r="F8" s="6">
        <v>1</v>
      </c>
      <c r="G8" s="13"/>
      <c r="H8" s="13"/>
      <c r="I8" s="24"/>
      <c r="J8" s="13"/>
    </row>
    <row r="9" spans="1:16" ht="70.5" customHeight="1">
      <c r="A9" s="8" t="s">
        <v>16</v>
      </c>
      <c r="B9" s="6" t="s">
        <v>37</v>
      </c>
      <c r="C9" s="4" t="s">
        <v>23</v>
      </c>
      <c r="D9" s="5" t="s">
        <v>29</v>
      </c>
      <c r="E9" s="4" t="s">
        <v>33</v>
      </c>
      <c r="F9" s="6">
        <v>1</v>
      </c>
      <c r="G9" s="13"/>
      <c r="H9" s="13"/>
      <c r="I9" s="24"/>
      <c r="J9" s="13"/>
    </row>
    <row r="10" spans="1:16" ht="24.95" customHeight="1">
      <c r="A10" s="25" t="s">
        <v>41</v>
      </c>
      <c r="B10" s="26"/>
      <c r="C10" s="26"/>
      <c r="D10" s="26"/>
      <c r="E10" s="26"/>
      <c r="F10" s="27"/>
      <c r="G10" s="3">
        <f>SUM(G8:G9)</f>
        <v>0</v>
      </c>
      <c r="H10" s="3">
        <f>SUM(H8:H9)</f>
        <v>0</v>
      </c>
      <c r="I10" s="23"/>
      <c r="J10" s="3">
        <f>SUM(J8:J9)</f>
        <v>0</v>
      </c>
    </row>
    <row r="11" spans="1:16" ht="33" customHeight="1">
      <c r="A11" s="29" t="s">
        <v>46</v>
      </c>
      <c r="B11" s="29"/>
      <c r="C11" s="29"/>
      <c r="D11" s="29"/>
      <c r="E11" s="29"/>
      <c r="F11" s="29"/>
      <c r="G11" s="29"/>
      <c r="H11" s="29"/>
      <c r="I11" s="29"/>
      <c r="J11" s="29"/>
    </row>
    <row r="12" spans="1:16" ht="163.5" customHeight="1">
      <c r="A12" s="8" t="s">
        <v>17</v>
      </c>
      <c r="B12" s="7" t="s">
        <v>47</v>
      </c>
      <c r="C12" s="4" t="s">
        <v>38</v>
      </c>
      <c r="D12" s="5" t="s">
        <v>51</v>
      </c>
      <c r="E12" s="4" t="s">
        <v>40</v>
      </c>
      <c r="F12" s="6">
        <v>1</v>
      </c>
      <c r="G12" s="13"/>
      <c r="H12" s="13"/>
      <c r="I12" s="24"/>
      <c r="J12" s="13"/>
    </row>
    <row r="13" spans="1:16" ht="171" customHeight="1">
      <c r="A13" s="8" t="s">
        <v>18</v>
      </c>
      <c r="B13" s="7" t="s">
        <v>48</v>
      </c>
      <c r="C13" s="4" t="s">
        <v>38</v>
      </c>
      <c r="D13" s="5" t="s">
        <v>52</v>
      </c>
      <c r="E13" s="4" t="s">
        <v>39</v>
      </c>
      <c r="F13" s="6">
        <v>1</v>
      </c>
      <c r="G13" s="13"/>
      <c r="H13" s="13"/>
      <c r="I13" s="24"/>
      <c r="J13" s="13"/>
    </row>
    <row r="14" spans="1:16" ht="164.25" customHeight="1">
      <c r="A14" s="8" t="s">
        <v>19</v>
      </c>
      <c r="B14" s="7" t="s">
        <v>49</v>
      </c>
      <c r="C14" s="4" t="s">
        <v>38</v>
      </c>
      <c r="D14" s="5" t="s">
        <v>53</v>
      </c>
      <c r="E14" s="4" t="s">
        <v>39</v>
      </c>
      <c r="F14" s="6">
        <v>1</v>
      </c>
      <c r="G14" s="13"/>
      <c r="H14" s="13"/>
      <c r="I14" s="24"/>
      <c r="J14" s="13"/>
    </row>
    <row r="15" spans="1:16" ht="24.95" customHeight="1">
      <c r="A15" s="25" t="s">
        <v>41</v>
      </c>
      <c r="B15" s="26"/>
      <c r="C15" s="26"/>
      <c r="D15" s="26"/>
      <c r="E15" s="26"/>
      <c r="F15" s="27"/>
      <c r="G15" s="3">
        <f>SUM(G14,G13,G12)</f>
        <v>0</v>
      </c>
      <c r="H15" s="3">
        <f>SUM(H14,H13,H12)</f>
        <v>0</v>
      </c>
      <c r="I15" s="23"/>
      <c r="J15" s="3">
        <f>SUM(J14,J13,J12)</f>
        <v>0</v>
      </c>
    </row>
    <row r="16" spans="1:16" ht="28.15" customHeight="1">
      <c r="A16" s="29" t="s">
        <v>20</v>
      </c>
      <c r="B16" s="29"/>
      <c r="C16" s="29"/>
      <c r="D16" s="29"/>
      <c r="E16" s="29"/>
      <c r="F16" s="29"/>
      <c r="G16" s="29"/>
      <c r="H16" s="29"/>
      <c r="I16" s="29"/>
      <c r="J16" s="29"/>
    </row>
    <row r="17" spans="1:10" ht="48" customHeight="1">
      <c r="A17" s="4">
        <v>4.0999999999999996</v>
      </c>
      <c r="B17" s="7" t="s">
        <v>45</v>
      </c>
      <c r="C17" s="6" t="s">
        <v>14</v>
      </c>
      <c r="D17" s="5" t="s">
        <v>28</v>
      </c>
      <c r="E17" s="4" t="s">
        <v>7</v>
      </c>
      <c r="F17" s="4">
        <v>1</v>
      </c>
      <c r="G17" s="13"/>
      <c r="H17" s="13"/>
      <c r="I17" s="24"/>
      <c r="J17" s="13"/>
    </row>
    <row r="18" spans="1:10" ht="24.95" customHeight="1">
      <c r="A18" s="25" t="s">
        <v>41</v>
      </c>
      <c r="B18" s="26"/>
      <c r="C18" s="26"/>
      <c r="D18" s="26"/>
      <c r="E18" s="26"/>
      <c r="F18" s="27"/>
      <c r="G18" s="3">
        <f>SUM(G17:G17)</f>
        <v>0</v>
      </c>
      <c r="H18" s="3">
        <f>SUM(H17:H17)</f>
        <v>0</v>
      </c>
      <c r="I18" s="23"/>
      <c r="J18" s="3">
        <f>SUM(J17:J17)</f>
        <v>0</v>
      </c>
    </row>
    <row r="19" spans="1:10">
      <c r="A19" s="30" t="s">
        <v>24</v>
      </c>
      <c r="B19" s="31"/>
      <c r="C19" s="30"/>
      <c r="D19" s="31"/>
      <c r="E19" s="30"/>
      <c r="F19" s="30"/>
      <c r="G19" s="30"/>
      <c r="H19" s="19">
        <f>SUM(H18,H15,H10,H6)</f>
        <v>0</v>
      </c>
      <c r="I19" s="23"/>
      <c r="J19" s="19">
        <f>SUM(J18,J15,J10,J6)</f>
        <v>0</v>
      </c>
    </row>
    <row r="20" spans="1:10">
      <c r="A20" s="33" t="s">
        <v>8</v>
      </c>
      <c r="B20" s="33"/>
      <c r="C20" s="33"/>
      <c r="D20" s="33"/>
      <c r="E20" s="33"/>
      <c r="F20" s="33"/>
      <c r="G20" s="33"/>
      <c r="H20" s="33"/>
      <c r="I20" s="33"/>
      <c r="J20" s="21"/>
    </row>
    <row r="21" spans="1:10">
      <c r="A21" s="34" t="s">
        <v>9</v>
      </c>
      <c r="B21" s="34"/>
      <c r="C21" s="34"/>
      <c r="D21" s="34"/>
      <c r="E21" s="34"/>
      <c r="F21" s="34"/>
      <c r="G21" s="34"/>
      <c r="H21" s="34"/>
      <c r="I21" s="34"/>
      <c r="J21" s="22"/>
    </row>
    <row r="22" spans="1:10">
      <c r="A22" s="34" t="s">
        <v>50</v>
      </c>
      <c r="B22" s="34"/>
      <c r="C22" s="34"/>
      <c r="D22" s="34"/>
      <c r="E22" s="34"/>
      <c r="F22" s="34"/>
      <c r="G22" s="34"/>
      <c r="H22" s="34"/>
      <c r="I22" s="34"/>
      <c r="J22" s="22"/>
    </row>
    <row r="23" spans="1:10">
      <c r="A23" s="34" t="s">
        <v>10</v>
      </c>
      <c r="B23" s="34"/>
      <c r="C23" s="34"/>
      <c r="D23" s="34"/>
      <c r="E23" s="34"/>
      <c r="F23" s="34"/>
      <c r="G23" s="34"/>
      <c r="H23" s="34"/>
      <c r="I23" s="34"/>
      <c r="J23" s="22"/>
    </row>
    <row r="24" spans="1:10">
      <c r="A24" s="34" t="s">
        <v>11</v>
      </c>
      <c r="B24" s="34"/>
      <c r="C24" s="34"/>
      <c r="D24" s="34"/>
      <c r="E24" s="34"/>
      <c r="F24" s="34"/>
      <c r="G24" s="34"/>
      <c r="H24" s="34"/>
      <c r="I24" s="34"/>
      <c r="J24" s="22"/>
    </row>
    <row r="25" spans="1:10">
      <c r="A25" s="34" t="s">
        <v>12</v>
      </c>
      <c r="B25" s="34"/>
      <c r="C25" s="34"/>
      <c r="D25" s="34"/>
      <c r="E25" s="34"/>
      <c r="F25" s="34"/>
      <c r="G25" s="34"/>
      <c r="H25" s="34"/>
      <c r="I25" s="34"/>
      <c r="J25" s="22"/>
    </row>
    <row r="26" spans="1:10">
      <c r="A26" s="9"/>
      <c r="B26" s="11"/>
      <c r="C26" s="9"/>
      <c r="D26" s="11"/>
      <c r="E26" s="9"/>
      <c r="F26" s="9"/>
      <c r="G26" s="14"/>
      <c r="H26" s="15"/>
      <c r="I26" s="15"/>
      <c r="J26" s="15"/>
    </row>
    <row r="27" spans="1:10">
      <c r="A27" s="32" t="s">
        <v>13</v>
      </c>
      <c r="B27" s="32"/>
      <c r="C27" s="32"/>
      <c r="D27" s="32"/>
      <c r="E27" s="32"/>
      <c r="F27" s="32"/>
      <c r="G27" s="32"/>
      <c r="H27" s="32"/>
      <c r="I27" s="32"/>
      <c r="J27" s="20"/>
    </row>
    <row r="28" spans="1:10">
      <c r="A28" s="32" t="s">
        <v>25</v>
      </c>
      <c r="B28" s="32"/>
      <c r="C28" s="32"/>
      <c r="D28" s="32"/>
      <c r="E28" s="32"/>
      <c r="F28" s="32"/>
      <c r="G28" s="32"/>
      <c r="H28" s="32"/>
      <c r="I28" s="32"/>
      <c r="J28" s="20"/>
    </row>
  </sheetData>
  <autoFilter ref="A2:I28"/>
  <mergeCells count="18">
    <mergeCell ref="A19:G19"/>
    <mergeCell ref="A27:I27"/>
    <mergeCell ref="A28:I28"/>
    <mergeCell ref="A20:I20"/>
    <mergeCell ref="A21:I21"/>
    <mergeCell ref="A22:I22"/>
    <mergeCell ref="A23:I23"/>
    <mergeCell ref="A24:I24"/>
    <mergeCell ref="A25:I25"/>
    <mergeCell ref="A18:F18"/>
    <mergeCell ref="A1:J1"/>
    <mergeCell ref="A3:J3"/>
    <mergeCell ref="A7:J7"/>
    <mergeCell ref="A11:J11"/>
    <mergeCell ref="A16:J16"/>
    <mergeCell ref="A6:F6"/>
    <mergeCell ref="A10:F10"/>
    <mergeCell ref="A15:F15"/>
  </mergeCells>
  <phoneticPr fontId="1" type="noConversion"/>
  <printOptions horizontalCentered="1" verticalCentered="1"/>
  <pageMargins left="0.70866141732283472" right="0.70866141732283472" top="0.15748031496062992" bottom="0.15748031496062992" header="0.31496062992125984" footer="0.31496062992125984"/>
  <pageSetup paperSize="9" scale="6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承松 杨</dc:creator>
  <cp:lastModifiedBy>陈凯城</cp:lastModifiedBy>
  <cp:lastPrinted>2026-09-15T02:24:00Z</cp:lastPrinted>
  <dcterms:created xsi:type="dcterms:W3CDTF">2026-09-10T03:27:51Z</dcterms:created>
  <dcterms:modified xsi:type="dcterms:W3CDTF">2026-09-15T02:24:02Z</dcterms:modified>
</cp:coreProperties>
</file>