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Sheet1" sheetId="1" r:id="rId1"/>
  </sheets>
  <definedNames>
    <definedName name="_xlnm.Print_Area" localSheetId="0">Sheet1!$A$1:$N$17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<sst xmlns="http://schemas.openxmlformats.org/spreadsheetml/2006/main" count="69" uniqueCount="51">
  <si>
    <t>广东南方新媒体股份有限公司2026年人民北核心机房维保服务采购项目</t>
  </si>
  <si>
    <t>序号</t>
  </si>
  <si>
    <t>设备名称</t>
  </si>
  <si>
    <t>设备品牌</t>
  </si>
  <si>
    <t>设备原维保实际到期日期</t>
  </si>
  <si>
    <t>设备新维保服务到期日期</t>
  </si>
  <si>
    <t>维保时间（年）</t>
  </si>
  <si>
    <t>维保说明</t>
  </si>
  <si>
    <t>单位</t>
  </si>
  <si>
    <t>数量</t>
  </si>
  <si>
    <t>制造商/产地</t>
  </si>
  <si>
    <t>规格型号、配置（性能参数）</t>
  </si>
  <si>
    <t>单价报价（人民币 元/数量/年）（含税）</t>
  </si>
  <si>
    <t>小计报价（人民币元）（含税）</t>
  </si>
  <si>
    <t>备注</t>
  </si>
  <si>
    <t>精密空调</t>
  </si>
  <si>
    <t>雷诺威/RDA042C</t>
  </si>
  <si>
    <t>/</t>
  </si>
  <si>
    <t>台</t>
  </si>
  <si>
    <t>雷诺威/RUA013A</t>
  </si>
  <si>
    <t>包含1台RCA018空调室外机</t>
  </si>
  <si>
    <t>雷诺威/RUA024A</t>
  </si>
  <si>
    <t>包含1台RCA033空调室外机</t>
  </si>
  <si>
    <t>UPS设备</t>
  </si>
  <si>
    <t>索克曼/DELPHYS MP ELITE 100KVA/配电池250AH-64节</t>
  </si>
  <si>
    <t>套</t>
  </si>
  <si>
    <t>强电配电柜</t>
  </si>
  <si>
    <t>格维尔</t>
  </si>
  <si>
    <t>三楼配电柜*4个；列头配电柜*6个；一楼配电柜*3个（包含一楼计量电表箱）</t>
  </si>
  <si>
    <t>个</t>
  </si>
  <si>
    <t>PDU设备</t>
  </si>
  <si>
    <t>金盾/带监测检测模块功能/10A-10位</t>
  </si>
  <si>
    <t>包含德力西/DZ47X/16A插头</t>
  </si>
  <si>
    <t>风机盘管空调</t>
  </si>
  <si>
    <t>江南</t>
  </si>
  <si>
    <t>照明灯具</t>
  </si>
  <si>
    <t>以机房为单位</t>
  </si>
  <si>
    <t>服务机柜</t>
  </si>
  <si>
    <t>金盾/600*1100*42U</t>
  </si>
  <si>
    <t>架空静电地板</t>
  </si>
  <si>
    <t>沈飞/600*600</t>
  </si>
  <si>
    <t>以机房为单位，包含通风地板</t>
  </si>
  <si>
    <t>佳力图/MEAD0602M</t>
  </si>
  <si>
    <t>每台包含2台空调室外机</t>
  </si>
  <si>
    <t>精密空调室外机</t>
  </si>
  <si>
    <t>佳力图/NACD22</t>
  </si>
  <si>
    <t>三楼4台雷诺威RDA042C精密空调使用</t>
  </si>
  <si>
    <t>全热新风处理机</t>
  </si>
  <si>
    <t>亚都/YDF-D800H(含风管/风阀）</t>
  </si>
  <si>
    <t>合计（人民币元）（含税）</t>
  </si>
  <si>
    <r>
      <rPr>
        <b/>
        <sz val="16"/>
        <color theme="1"/>
        <rFont val="宋体"/>
        <charset val="134"/>
      </rPr>
      <t xml:space="preserve">填写说明：
产品配置要求请查看附件1：《用户需求书》；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小计=数量*单价；
总价=小计的汇总金额；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</si>
</sst>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0">
    <xf numFmtId="0" fontId="0" fillId="0" borderId="0" xfId="0"/>
    <xf numFmtId="176" fontId="0" fillId="0" borderId="0" xfId="0" applyNumberFormat="1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14" fontId="3" fillId="0" borderId="1" xfId="0" applyNumberFormat="1" applyFont="1" applyBorder="1" applyAlignment="1" applyProtection="1">
      <alignment horizontal="center" vertical="center" wrapText="1"/>
    </xf>
    <xf numFmtId="176" fontId="3" fillId="0" borderId="3" xfId="0" applyNumberFormat="1" applyFont="1" applyBorder="1" applyAlignment="1" applyProtection="1">
      <alignment horizontal="center" vertical="center"/>
    </xf>
    <xf numFmtId="176" fontId="3" fillId="0" borderId="4" xfId="0" applyNumberFormat="1" applyFont="1" applyBorder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 wrapText="1"/>
    </xf>
    <xf numFmtId="176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5" xfId="0" applyNumberFormat="1" applyFont="1" applyBorder="1" applyAlignment="1" applyProtection="1">
      <alignment horizontal="center" vertical="center"/>
    </xf>
    <xf numFmtId="176" fontId="3" fillId="0" borderId="3" xfId="0" applyNumberFormat="1" applyFont="1" applyBorder="1" applyAlignment="1" applyProtection="1">
      <alignment horizontal="center" vertical="center" wrapText="1"/>
    </xf>
    <xf numFmtId="176" fontId="3" fillId="0" borderId="4" xfId="0" applyNumberFormat="1" applyFont="1" applyBorder="1" applyAlignment="1" applyProtection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/>
      <protection locked="0"/>
    </xf>
    <xf numFmtId="176" fontId="3" fillId="0" borderId="5" xfId="0" applyNumberFormat="1" applyFont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7"/>
  <sheetViews>
    <sheetView tabSelected="1" view="pageBreakPreview" zoomScale="55" zoomScaleNormal="70" topLeftCell="A3" workbookViewId="0">
      <selection activeCell="L14" sqref="L14"/>
    </sheetView>
  </sheetViews>
  <sheetFormatPr defaultColWidth="9" defaultRowHeight="14.25"/>
  <cols>
    <col min="1" max="1" width="7.725" style="2" customWidth="1"/>
    <col min="2" max="2" width="17.275" style="2" customWidth="1"/>
    <col min="3" max="3" width="30.2166666666667" customWidth="1"/>
    <col min="4" max="5" width="23.1833333333333" customWidth="1"/>
    <col min="6" max="6" width="14.3083333333333" customWidth="1"/>
    <col min="7" max="7" width="24.7666666666667" customWidth="1"/>
    <col min="8" max="9" width="11.6166666666667" customWidth="1"/>
    <col min="10" max="10" width="11.6166666666667" hidden="1" customWidth="1"/>
    <col min="11" max="11" width="20.725" hidden="1" customWidth="1"/>
    <col min="12" max="12" width="21.8166666666667" customWidth="1"/>
    <col min="13" max="13" width="21.8166666666667" style="2" customWidth="1"/>
    <col min="14" max="14" width="25.3333333333333" customWidth="1"/>
  </cols>
  <sheetData>
    <row r="1" ht="78.5" customHeight="1" spans="1:14">
      <c r="A1" s="3" t="s">
        <v>0</v>
      </c>
      <c r="B1" s="3"/>
      <c r="C1" s="4"/>
      <c r="D1" s="4"/>
      <c r="E1" s="4"/>
      <c r="F1" s="4"/>
      <c r="G1" s="4"/>
      <c r="H1" s="4"/>
      <c r="I1" s="4"/>
      <c r="J1" s="4"/>
      <c r="K1" s="4"/>
      <c r="L1" s="4"/>
      <c r="M1" s="3"/>
      <c r="N1" s="4"/>
    </row>
    <row r="2" ht="79" customHeight="1" spans="1:14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6" t="s">
        <v>14</v>
      </c>
    </row>
    <row r="3" ht="39" customHeight="1" spans="1:14">
      <c r="A3" s="7">
        <v>1</v>
      </c>
      <c r="B3" s="8" t="s">
        <v>15</v>
      </c>
      <c r="C3" s="8" t="s">
        <v>16</v>
      </c>
      <c r="D3" s="9">
        <v>46268</v>
      </c>
      <c r="E3" s="9">
        <v>47483</v>
      </c>
      <c r="F3" s="8">
        <v>3.33</v>
      </c>
      <c r="G3" s="8" t="s">
        <v>17</v>
      </c>
      <c r="H3" s="8" t="s">
        <v>18</v>
      </c>
      <c r="I3" s="8">
        <v>4</v>
      </c>
      <c r="J3" s="13"/>
      <c r="K3" s="13"/>
      <c r="L3" s="13"/>
      <c r="M3" s="17">
        <f>ROUND(F3*I3*L3,2)</f>
        <v>0</v>
      </c>
      <c r="N3" s="18"/>
    </row>
    <row r="4" ht="39" customHeight="1" spans="1:14">
      <c r="A4" s="7">
        <v>2</v>
      </c>
      <c r="B4" s="8" t="s">
        <v>15</v>
      </c>
      <c r="C4" s="8" t="s">
        <v>19</v>
      </c>
      <c r="D4" s="9">
        <v>46268</v>
      </c>
      <c r="E4" s="9">
        <v>47483</v>
      </c>
      <c r="F4" s="8">
        <v>3.33</v>
      </c>
      <c r="G4" s="8" t="s">
        <v>20</v>
      </c>
      <c r="H4" s="8" t="s">
        <v>18</v>
      </c>
      <c r="I4" s="8">
        <v>1</v>
      </c>
      <c r="J4" s="13"/>
      <c r="K4" s="13"/>
      <c r="L4" s="13"/>
      <c r="M4" s="17">
        <f t="shared" ref="M4:M15" si="0">ROUND(F4*I4*L4,2)</f>
        <v>0</v>
      </c>
      <c r="N4" s="18"/>
    </row>
    <row r="5" ht="39" customHeight="1" spans="1:14">
      <c r="A5" s="7">
        <v>3</v>
      </c>
      <c r="B5" s="8" t="s">
        <v>15</v>
      </c>
      <c r="C5" s="8" t="s">
        <v>21</v>
      </c>
      <c r="D5" s="9">
        <v>46268</v>
      </c>
      <c r="E5" s="9">
        <v>47483</v>
      </c>
      <c r="F5" s="8">
        <v>3.33</v>
      </c>
      <c r="G5" s="8" t="s">
        <v>22</v>
      </c>
      <c r="H5" s="8" t="s">
        <v>18</v>
      </c>
      <c r="I5" s="8">
        <v>1</v>
      </c>
      <c r="J5" s="13"/>
      <c r="K5" s="13"/>
      <c r="L5" s="13"/>
      <c r="M5" s="17">
        <f t="shared" si="0"/>
        <v>0</v>
      </c>
      <c r="N5" s="18"/>
    </row>
    <row r="6" ht="70" customHeight="1" spans="1:14">
      <c r="A6" s="7">
        <v>4</v>
      </c>
      <c r="B6" s="8" t="s">
        <v>23</v>
      </c>
      <c r="C6" s="8" t="s">
        <v>24</v>
      </c>
      <c r="D6" s="9">
        <v>46268</v>
      </c>
      <c r="E6" s="9">
        <v>47483</v>
      </c>
      <c r="F6" s="8">
        <v>3.33</v>
      </c>
      <c r="G6" s="8" t="s">
        <v>17</v>
      </c>
      <c r="H6" s="8" t="s">
        <v>25</v>
      </c>
      <c r="I6" s="8">
        <v>2</v>
      </c>
      <c r="J6" s="13"/>
      <c r="K6" s="13"/>
      <c r="L6" s="13"/>
      <c r="M6" s="17">
        <f t="shared" si="0"/>
        <v>0</v>
      </c>
      <c r="N6" s="18"/>
    </row>
    <row r="7" ht="83" customHeight="1" spans="1:14">
      <c r="A7" s="7">
        <v>5</v>
      </c>
      <c r="B7" s="8" t="s">
        <v>26</v>
      </c>
      <c r="C7" s="8" t="s">
        <v>27</v>
      </c>
      <c r="D7" s="9">
        <v>46268</v>
      </c>
      <c r="E7" s="9">
        <v>47483</v>
      </c>
      <c r="F7" s="8">
        <v>3.33</v>
      </c>
      <c r="G7" s="8" t="s">
        <v>28</v>
      </c>
      <c r="H7" s="8" t="s">
        <v>29</v>
      </c>
      <c r="I7" s="8">
        <v>13</v>
      </c>
      <c r="J7" s="13"/>
      <c r="K7" s="13"/>
      <c r="L7" s="13"/>
      <c r="M7" s="17">
        <f t="shared" si="0"/>
        <v>0</v>
      </c>
      <c r="N7" s="18"/>
    </row>
    <row r="8" ht="54" customHeight="1" spans="1:14">
      <c r="A8" s="7">
        <v>6</v>
      </c>
      <c r="B8" s="8" t="s">
        <v>30</v>
      </c>
      <c r="C8" s="8" t="s">
        <v>31</v>
      </c>
      <c r="D8" s="9">
        <v>46268</v>
      </c>
      <c r="E8" s="9">
        <v>47483</v>
      </c>
      <c r="F8" s="8">
        <v>3.33</v>
      </c>
      <c r="G8" s="8" t="s">
        <v>32</v>
      </c>
      <c r="H8" s="8" t="s">
        <v>29</v>
      </c>
      <c r="I8" s="8">
        <v>144</v>
      </c>
      <c r="J8" s="13"/>
      <c r="K8" s="13"/>
      <c r="L8" s="13"/>
      <c r="M8" s="17">
        <f t="shared" si="0"/>
        <v>0</v>
      </c>
      <c r="N8" s="18"/>
    </row>
    <row r="9" ht="39" customHeight="1" spans="1:14">
      <c r="A9" s="7">
        <v>7</v>
      </c>
      <c r="B9" s="8" t="s">
        <v>33</v>
      </c>
      <c r="C9" s="8" t="s">
        <v>34</v>
      </c>
      <c r="D9" s="9">
        <v>46268</v>
      </c>
      <c r="E9" s="9">
        <v>47483</v>
      </c>
      <c r="F9" s="8">
        <v>3.33</v>
      </c>
      <c r="G9" s="8" t="s">
        <v>17</v>
      </c>
      <c r="H9" s="8" t="s">
        <v>25</v>
      </c>
      <c r="I9" s="8">
        <v>3</v>
      </c>
      <c r="J9" s="13"/>
      <c r="K9" s="13"/>
      <c r="L9" s="13"/>
      <c r="M9" s="17">
        <f t="shared" si="0"/>
        <v>0</v>
      </c>
      <c r="N9" s="18"/>
    </row>
    <row r="10" ht="39" customHeight="1" spans="1:14">
      <c r="A10" s="7">
        <v>8</v>
      </c>
      <c r="B10" s="8" t="s">
        <v>35</v>
      </c>
      <c r="C10" s="8" t="s">
        <v>17</v>
      </c>
      <c r="D10" s="9">
        <v>46268</v>
      </c>
      <c r="E10" s="9">
        <v>47483</v>
      </c>
      <c r="F10" s="8">
        <v>3.33</v>
      </c>
      <c r="G10" s="8" t="s">
        <v>36</v>
      </c>
      <c r="H10" s="8" t="s">
        <v>25</v>
      </c>
      <c r="I10" s="8">
        <v>1</v>
      </c>
      <c r="J10" s="13"/>
      <c r="K10" s="13"/>
      <c r="L10" s="13"/>
      <c r="M10" s="17">
        <f t="shared" si="0"/>
        <v>0</v>
      </c>
      <c r="N10" s="18"/>
    </row>
    <row r="11" ht="39" customHeight="1" spans="1:14">
      <c r="A11" s="7">
        <v>9</v>
      </c>
      <c r="B11" s="8" t="s">
        <v>37</v>
      </c>
      <c r="C11" s="8" t="s">
        <v>38</v>
      </c>
      <c r="D11" s="9">
        <v>46268</v>
      </c>
      <c r="E11" s="9">
        <v>47483</v>
      </c>
      <c r="F11" s="8">
        <v>3.33</v>
      </c>
      <c r="G11" s="8" t="s">
        <v>17</v>
      </c>
      <c r="H11" s="8" t="s">
        <v>29</v>
      </c>
      <c r="I11" s="8">
        <v>72</v>
      </c>
      <c r="J11" s="13"/>
      <c r="K11" s="13"/>
      <c r="L11" s="13"/>
      <c r="M11" s="17">
        <f t="shared" si="0"/>
        <v>0</v>
      </c>
      <c r="N11" s="18"/>
    </row>
    <row r="12" ht="39" customHeight="1" spans="1:14">
      <c r="A12" s="7">
        <v>10</v>
      </c>
      <c r="B12" s="8" t="s">
        <v>39</v>
      </c>
      <c r="C12" s="8" t="s">
        <v>40</v>
      </c>
      <c r="D12" s="9">
        <v>46268</v>
      </c>
      <c r="E12" s="9">
        <v>47483</v>
      </c>
      <c r="F12" s="8">
        <v>3.33</v>
      </c>
      <c r="G12" s="8" t="s">
        <v>41</v>
      </c>
      <c r="H12" s="8" t="s">
        <v>25</v>
      </c>
      <c r="I12" s="8">
        <v>1</v>
      </c>
      <c r="J12" s="13"/>
      <c r="K12" s="13"/>
      <c r="L12" s="13"/>
      <c r="M12" s="17">
        <f t="shared" si="0"/>
        <v>0</v>
      </c>
      <c r="N12" s="18"/>
    </row>
    <row r="13" ht="39" customHeight="1" spans="1:14">
      <c r="A13" s="7">
        <v>11</v>
      </c>
      <c r="B13" s="8" t="s">
        <v>15</v>
      </c>
      <c r="C13" s="8" t="s">
        <v>42</v>
      </c>
      <c r="D13" s="9">
        <v>46340</v>
      </c>
      <c r="E13" s="9">
        <v>47483</v>
      </c>
      <c r="F13" s="8">
        <v>3.13</v>
      </c>
      <c r="G13" s="8" t="s">
        <v>43</v>
      </c>
      <c r="H13" s="8" t="s">
        <v>18</v>
      </c>
      <c r="I13" s="8">
        <v>2</v>
      </c>
      <c r="J13" s="13"/>
      <c r="K13" s="13"/>
      <c r="L13" s="13"/>
      <c r="M13" s="17">
        <f t="shared" si="0"/>
        <v>0</v>
      </c>
      <c r="N13" s="18"/>
    </row>
    <row r="14" ht="64" customHeight="1" spans="1:14">
      <c r="A14" s="7">
        <v>12</v>
      </c>
      <c r="B14" s="8" t="s">
        <v>44</v>
      </c>
      <c r="C14" s="8" t="s">
        <v>45</v>
      </c>
      <c r="D14" s="9">
        <v>46340</v>
      </c>
      <c r="E14" s="9">
        <v>47483</v>
      </c>
      <c r="F14" s="8">
        <v>3.13</v>
      </c>
      <c r="G14" s="8" t="s">
        <v>46</v>
      </c>
      <c r="H14" s="8" t="s">
        <v>18</v>
      </c>
      <c r="I14" s="8">
        <v>8</v>
      </c>
      <c r="J14" s="13"/>
      <c r="K14" s="13"/>
      <c r="L14" s="13"/>
      <c r="M14" s="17">
        <f t="shared" si="0"/>
        <v>0</v>
      </c>
      <c r="N14" s="18"/>
    </row>
    <row r="15" ht="54" customHeight="1" spans="1:14">
      <c r="A15" s="7">
        <v>13</v>
      </c>
      <c r="B15" s="8" t="s">
        <v>47</v>
      </c>
      <c r="C15" s="8" t="s">
        <v>48</v>
      </c>
      <c r="D15" s="9">
        <v>46340</v>
      </c>
      <c r="E15" s="9">
        <v>47483</v>
      </c>
      <c r="F15" s="8">
        <v>3.13</v>
      </c>
      <c r="G15" s="8" t="s">
        <v>17</v>
      </c>
      <c r="H15" s="8" t="s">
        <v>18</v>
      </c>
      <c r="I15" s="8">
        <v>3</v>
      </c>
      <c r="J15" s="13"/>
      <c r="K15" s="13"/>
      <c r="L15" s="13"/>
      <c r="M15" s="17">
        <f t="shared" si="0"/>
        <v>0</v>
      </c>
      <c r="N15" s="18"/>
    </row>
    <row r="16" s="1" customFormat="1" ht="51" customHeight="1" spans="1:14">
      <c r="A16" s="10" t="s">
        <v>49</v>
      </c>
      <c r="B16" s="11"/>
      <c r="C16" s="11"/>
      <c r="D16" s="11"/>
      <c r="E16" s="11"/>
      <c r="F16" s="11"/>
      <c r="G16" s="11"/>
      <c r="H16" s="11"/>
      <c r="I16" s="14"/>
      <c r="J16" s="15">
        <f>ROUND(SUM(M3:M15),2)</f>
        <v>0</v>
      </c>
      <c r="K16" s="16"/>
      <c r="L16" s="16"/>
      <c r="M16" s="16"/>
      <c r="N16" s="19"/>
    </row>
    <row r="17" ht="179" customHeight="1" spans="1:14">
      <c r="A17" s="12" t="s">
        <v>50</v>
      </c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</row>
  </sheetData>
  <sheetProtection selectLockedCells="1"/>
  <protectedRanges>
    <protectedRange password="C61D" sqref="M3 N3" name="区域1"/>
  </protectedRanges>
  <mergeCells count="4">
    <mergeCell ref="A1:N1"/>
    <mergeCell ref="A16:I16"/>
    <mergeCell ref="J16:N16"/>
    <mergeCell ref="A17:N17"/>
  </mergeCells>
  <printOptions horizontalCentered="1"/>
  <pageMargins left="0.708661417322835" right="0.708661417322835" top="1.14173228346457" bottom="0.748031496062992" header="0.511811023622047" footer="0.31496062992126"/>
  <pageSetup paperSize="9" scale="51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gc</cp:lastModifiedBy>
  <dcterms:created xsi:type="dcterms:W3CDTF">2015-06-05T18:19:00Z</dcterms:created>
  <cp:lastPrinted>2024-05-11T07:09:00Z</cp:lastPrinted>
  <dcterms:modified xsi:type="dcterms:W3CDTF">2026-04-11T09:26:12Z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82760E5BBCC047BE86E088F9EC7A33BE</vt:lpwstr>
  </property>
</Properties>
</file>